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I9" i="2" l="1"/>
  <c r="J9" i="2"/>
  <c r="K9" i="2"/>
  <c r="J44" i="2"/>
  <c r="K44" i="2"/>
  <c r="J39" i="2"/>
  <c r="K39" i="2"/>
  <c r="J36" i="2"/>
  <c r="K36" i="2"/>
  <c r="J34" i="2"/>
  <c r="K34" i="2"/>
  <c r="J33" i="2"/>
  <c r="K33" i="2"/>
  <c r="J31" i="2"/>
  <c r="K31" i="2"/>
  <c r="J29" i="2"/>
  <c r="K29" i="2"/>
  <c r="J27" i="2"/>
  <c r="K27" i="2"/>
  <c r="J25" i="2"/>
  <c r="K25" i="2"/>
  <c r="J22" i="2"/>
  <c r="J19" i="2" s="1"/>
  <c r="K22" i="2"/>
  <c r="J20" i="2"/>
  <c r="K20" i="2"/>
  <c r="K19" i="2" s="1"/>
  <c r="J17" i="2"/>
  <c r="K17" i="2"/>
  <c r="J15" i="2"/>
  <c r="K15" i="2"/>
  <c r="J12" i="2"/>
  <c r="K12" i="2"/>
  <c r="G29" i="2"/>
  <c r="E29" i="2"/>
  <c r="I29" i="2"/>
  <c r="H29" i="2"/>
  <c r="I22" i="2"/>
  <c r="H22" i="2"/>
  <c r="I20" i="2"/>
  <c r="I19" i="2" s="1"/>
  <c r="H20" i="2"/>
  <c r="I27" i="2"/>
  <c r="H27" i="2"/>
  <c r="I25" i="2"/>
  <c r="H25" i="2"/>
  <c r="I17" i="2"/>
  <c r="H17" i="2"/>
  <c r="I33" i="2"/>
  <c r="I36" i="2"/>
  <c r="H36" i="2"/>
  <c r="I34" i="2"/>
  <c r="H34" i="2"/>
  <c r="H39" i="2"/>
  <c r="H33" i="2"/>
  <c r="I12" i="2"/>
  <c r="H12" i="2"/>
  <c r="I31" i="2"/>
  <c r="H31" i="2"/>
  <c r="I44" i="2"/>
  <c r="H44" i="2"/>
  <c r="I39" i="2"/>
  <c r="H9" i="2"/>
  <c r="I15" i="2"/>
  <c r="H15" i="2"/>
  <c r="I38" i="2" l="1"/>
  <c r="H38" i="2"/>
  <c r="H24" i="2"/>
  <c r="H19" i="2"/>
  <c r="K38" i="2"/>
  <c r="J38" i="2"/>
  <c r="J46" i="2" s="1"/>
  <c r="J24" i="2"/>
  <c r="K24" i="2"/>
  <c r="K46" i="2" s="1"/>
  <c r="I24" i="2"/>
  <c r="I46" i="2" s="1"/>
  <c r="H46" i="2"/>
</calcChain>
</file>

<file path=xl/sharedStrings.xml><?xml version="1.0" encoding="utf-8"?>
<sst xmlns="http://schemas.openxmlformats.org/spreadsheetml/2006/main" count="83" uniqueCount="51">
  <si>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</si>
  <si>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</si>
  <si>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</si>
  <si>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</si>
  <si>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</si>
  <si>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</si>
  <si>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</si>
  <si>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</si>
  <si>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</si>
  <si>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</si>
  <si>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</si>
  <si>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</si>
  <si>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</si>
  <si>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</si>
  <si>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</si>
  <si>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</si>
  <si>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</si>
  <si>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</si>
  <si>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</si>
  <si>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</si>
  <si>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</si>
  <si>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</si>
  <si>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</si>
  <si>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</si>
  <si>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</si>
  <si>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</si>
  <si>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</si>
  <si>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</si>
  <si>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</si>
  <si>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</si>
  <si>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</si>
  <si>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</si>
  <si>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</si>
  <si>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</si>
  <si>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</si>
  <si>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</si>
  <si>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</si>
  <si>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</si>
  <si>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</si>
  <si>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</si>
  <si>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</si>
  <si>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</si>
  <si>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</si>
  <si>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</si>
  <si>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</si>
  <si>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</si>
  <si>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</si>
  <si>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</si>
  <si>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Утверждено</t>
  </si>
  <si>
    <t>Исполнено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</si>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</sst>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" fillId="0" borderId="0" xfId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7" sqref="A7:D8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5.85546875" style="3" customWidth="1"/>
    <col min="10" max="10" width="10.42578125" style="3" customWidth="1"/>
    <col min="11" max="11" width="12.710937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25.9" customHeight="1" x14ac:dyDescent="0.25">
      <c r="C2" s="7"/>
      <c r="D2" s="7"/>
      <c r="E2" s="7"/>
      <c r="F2" s="9"/>
      <c r="G2" s="9"/>
      <c r="H2" s="9"/>
      <c r="I2" s="9"/>
      <c r="J2" s="4"/>
    </row>
    <row r="3" spans="1:11" ht="95.45" customHeight="1" x14ac:dyDescent="0.2">
      <c r="B3" s="32" t="s">
        <v>50</v>
      </c>
      <c r="C3" s="32"/>
      <c r="D3" s="32"/>
      <c r="E3" s="32"/>
      <c r="F3" s="32"/>
      <c r="G3" s="32"/>
      <c r="H3" s="32"/>
      <c r="I3" s="32"/>
      <c r="J3" s="4"/>
    </row>
    <row r="4" spans="1:11" ht="66" hidden="1" customHeight="1" x14ac:dyDescent="0.2">
      <c r="B4" s="32"/>
      <c r="C4" s="32"/>
      <c r="D4" s="32"/>
      <c r="E4" s="32"/>
      <c r="F4" s="32"/>
      <c r="G4" s="32"/>
      <c r="H4" s="32"/>
      <c r="I4" s="32"/>
      <c r="J4" s="4"/>
    </row>
    <row r="5" spans="1:11" ht="15.6" customHeight="1" x14ac:dyDescent="0.25">
      <c r="C5" s="7"/>
      <c r="D5" s="7"/>
      <c r="E5" s="7"/>
      <c r="F5" s="9"/>
      <c r="G5" s="9"/>
      <c r="H5" s="9"/>
      <c r="I5" s="9"/>
      <c r="J5" s="4"/>
    </row>
    <row r="6" spans="1:11" ht="15" customHeight="1" x14ac:dyDescent="0.2">
      <c r="E6" s="5"/>
      <c r="F6" s="5"/>
      <c r="G6" s="5"/>
      <c r="H6" s="5"/>
      <c r="I6" s="6"/>
      <c r="J6" s="4"/>
    </row>
    <row r="7" spans="1:11" ht="30" customHeight="1" x14ac:dyDescent="0.3">
      <c r="A7" s="31" t="s">
        <v>12</v>
      </c>
      <c r="B7" s="31"/>
      <c r="C7" s="31"/>
      <c r="D7" s="31"/>
      <c r="E7" s="31" t="s">
        <v>0</v>
      </c>
      <c r="F7" s="31" t="s">
        <v>1</v>
      </c>
      <c r="G7" s="13"/>
      <c r="H7" s="33" t="s">
        <v>2</v>
      </c>
      <c r="I7" s="34"/>
      <c r="J7" s="34"/>
      <c r="K7" s="35"/>
    </row>
    <row r="8" spans="1:11" ht="129" customHeight="1" x14ac:dyDescent="0.3">
      <c r="A8" s="31"/>
      <c r="B8" s="31"/>
      <c r="C8" s="31"/>
      <c r="D8" s="31"/>
      <c r="E8" s="31"/>
      <c r="F8" s="31"/>
      <c r="G8" s="13"/>
      <c r="H8" s="21" t="s">
        <v>48</v>
      </c>
      <c r="I8" s="21" t="s">
        <v>3</v>
      </c>
      <c r="J8" s="21" t="s">
        <v>49</v>
      </c>
      <c r="K8" s="21" t="s">
        <v>3</v>
      </c>
    </row>
    <row r="9" spans="1:11" ht="97.15" customHeight="1" x14ac:dyDescent="0.3">
      <c r="A9" s="23" t="s">
        <v>33</v>
      </c>
      <c r="B9" s="23"/>
      <c r="C9" s="23"/>
      <c r="D9" s="23"/>
      <c r="E9" s="14" t="s">
        <v>19</v>
      </c>
      <c r="F9" s="15"/>
      <c r="G9" s="13"/>
      <c r="H9" s="16">
        <f>H10+H11</f>
        <v>301</v>
      </c>
      <c r="I9" s="16">
        <f t="shared" ref="I9:K9" si="0">I10+I11</f>
        <v>51</v>
      </c>
      <c r="J9" s="16">
        <f t="shared" si="0"/>
        <v>44.4</v>
      </c>
      <c r="K9" s="16">
        <f t="shared" si="0"/>
        <v>0</v>
      </c>
    </row>
    <row r="10" spans="1:11" ht="49.9" customHeight="1" x14ac:dyDescent="0.3">
      <c r="A10" s="22" t="s">
        <v>4</v>
      </c>
      <c r="B10" s="22"/>
      <c r="C10" s="22"/>
      <c r="D10" s="22"/>
      <c r="E10" s="17" t="s">
        <v>19</v>
      </c>
      <c r="F10" s="18">
        <v>240</v>
      </c>
      <c r="G10" s="19"/>
      <c r="H10" s="10">
        <v>278</v>
      </c>
      <c r="I10" s="10">
        <v>51</v>
      </c>
      <c r="J10" s="10">
        <v>38.5</v>
      </c>
      <c r="K10" s="10">
        <v>0</v>
      </c>
    </row>
    <row r="11" spans="1:11" ht="42.6" customHeight="1" x14ac:dyDescent="0.3">
      <c r="A11" s="22" t="s">
        <v>5</v>
      </c>
      <c r="B11" s="22"/>
      <c r="C11" s="22"/>
      <c r="D11" s="22"/>
      <c r="E11" s="17" t="s">
        <v>19</v>
      </c>
      <c r="F11" s="18">
        <v>850</v>
      </c>
      <c r="G11" s="19"/>
      <c r="H11" s="10">
        <v>23</v>
      </c>
      <c r="I11" s="10">
        <v>0</v>
      </c>
      <c r="J11" s="10">
        <v>5.9</v>
      </c>
      <c r="K11" s="10">
        <v>0</v>
      </c>
    </row>
    <row r="12" spans="1:11" ht="115.15" customHeight="1" x14ac:dyDescent="0.3">
      <c r="A12" s="23" t="s">
        <v>34</v>
      </c>
      <c r="B12" s="23"/>
      <c r="C12" s="23"/>
      <c r="D12" s="23"/>
      <c r="E12" s="14" t="s">
        <v>20</v>
      </c>
      <c r="F12" s="15"/>
      <c r="G12" s="13"/>
      <c r="H12" s="16">
        <f>H13+H14</f>
        <v>152</v>
      </c>
      <c r="I12" s="16">
        <f>I13+I14</f>
        <v>150</v>
      </c>
      <c r="J12" s="16">
        <f t="shared" ref="J12:K12" si="1">J13+J14</f>
        <v>0</v>
      </c>
      <c r="K12" s="16">
        <f t="shared" si="1"/>
        <v>0</v>
      </c>
    </row>
    <row r="13" spans="1:11" ht="51.6" customHeight="1" x14ac:dyDescent="0.3">
      <c r="A13" s="22" t="s">
        <v>4</v>
      </c>
      <c r="B13" s="22"/>
      <c r="C13" s="22"/>
      <c r="D13" s="22"/>
      <c r="E13" s="17" t="s">
        <v>20</v>
      </c>
      <c r="F13" s="18">
        <v>240</v>
      </c>
      <c r="G13" s="19"/>
      <c r="H13" s="10">
        <v>2</v>
      </c>
      <c r="I13" s="10">
        <v>0</v>
      </c>
      <c r="J13" s="10">
        <v>0</v>
      </c>
      <c r="K13" s="10">
        <v>0</v>
      </c>
    </row>
    <row r="14" spans="1:11" ht="79.900000000000006" customHeight="1" x14ac:dyDescent="0.3">
      <c r="A14" s="25" t="s">
        <v>43</v>
      </c>
      <c r="B14" s="26"/>
      <c r="C14" s="26"/>
      <c r="D14" s="27"/>
      <c r="E14" s="17" t="s">
        <v>20</v>
      </c>
      <c r="F14" s="18">
        <v>810</v>
      </c>
      <c r="G14" s="19"/>
      <c r="H14" s="10">
        <v>150</v>
      </c>
      <c r="I14" s="10">
        <v>150</v>
      </c>
      <c r="J14" s="10">
        <v>0</v>
      </c>
      <c r="K14" s="10">
        <v>0</v>
      </c>
    </row>
    <row r="15" spans="1:11" ht="102.6" customHeight="1" x14ac:dyDescent="0.3">
      <c r="A15" s="23" t="s">
        <v>35</v>
      </c>
      <c r="B15" s="23"/>
      <c r="C15" s="23"/>
      <c r="D15" s="23"/>
      <c r="E15" s="14" t="s">
        <v>21</v>
      </c>
      <c r="F15" s="15"/>
      <c r="G15" s="13"/>
      <c r="H15" s="16">
        <f>H16</f>
        <v>40</v>
      </c>
      <c r="I15" s="16">
        <f>I16</f>
        <v>0</v>
      </c>
      <c r="J15" s="16">
        <f t="shared" ref="J15:K15" si="2">J16</f>
        <v>0</v>
      </c>
      <c r="K15" s="16">
        <f t="shared" si="2"/>
        <v>0</v>
      </c>
    </row>
    <row r="16" spans="1:11" ht="60" customHeight="1" x14ac:dyDescent="0.3">
      <c r="A16" s="22" t="s">
        <v>4</v>
      </c>
      <c r="B16" s="22"/>
      <c r="C16" s="22"/>
      <c r="D16" s="22"/>
      <c r="E16" s="17" t="s">
        <v>21</v>
      </c>
      <c r="F16" s="18">
        <v>240</v>
      </c>
      <c r="G16" s="19"/>
      <c r="H16" s="10">
        <v>40</v>
      </c>
      <c r="I16" s="10">
        <v>0</v>
      </c>
      <c r="J16" s="10">
        <v>0</v>
      </c>
      <c r="K16" s="10">
        <v>0</v>
      </c>
    </row>
    <row r="17" spans="1:11" ht="96" customHeight="1" x14ac:dyDescent="0.3">
      <c r="A17" s="28" t="s">
        <v>36</v>
      </c>
      <c r="B17" s="29"/>
      <c r="C17" s="29"/>
      <c r="D17" s="30"/>
      <c r="E17" s="14" t="s">
        <v>22</v>
      </c>
      <c r="F17" s="15"/>
      <c r="G17" s="13"/>
      <c r="H17" s="16">
        <f>H18</f>
        <v>5</v>
      </c>
      <c r="I17" s="16">
        <f>I18</f>
        <v>0</v>
      </c>
      <c r="J17" s="16">
        <f t="shared" ref="J17:K17" si="3">J18</f>
        <v>0</v>
      </c>
      <c r="K17" s="16">
        <f t="shared" si="3"/>
        <v>0</v>
      </c>
    </row>
    <row r="18" spans="1:11" ht="60" customHeight="1" x14ac:dyDescent="0.3">
      <c r="A18" s="22" t="s">
        <v>4</v>
      </c>
      <c r="B18" s="22"/>
      <c r="C18" s="22"/>
      <c r="D18" s="22"/>
      <c r="E18" s="17" t="s">
        <v>22</v>
      </c>
      <c r="F18" s="18">
        <v>240</v>
      </c>
      <c r="G18" s="19"/>
      <c r="H18" s="10">
        <v>5</v>
      </c>
      <c r="I18" s="10">
        <v>0</v>
      </c>
      <c r="J18" s="10">
        <v>0</v>
      </c>
      <c r="K18" s="10">
        <v>0</v>
      </c>
    </row>
    <row r="19" spans="1:11" ht="102" customHeight="1" x14ac:dyDescent="0.3">
      <c r="A19" s="28" t="s">
        <v>39</v>
      </c>
      <c r="B19" s="29"/>
      <c r="C19" s="29"/>
      <c r="D19" s="30"/>
      <c r="E19" s="14" t="s">
        <v>40</v>
      </c>
      <c r="F19" s="15"/>
      <c r="G19" s="13"/>
      <c r="H19" s="16">
        <f>H20+H22</f>
        <v>95</v>
      </c>
      <c r="I19" s="16">
        <f t="shared" ref="I19:K19" si="4">I20+I22</f>
        <v>0</v>
      </c>
      <c r="J19" s="16">
        <f t="shared" si="4"/>
        <v>31.5</v>
      </c>
      <c r="K19" s="16">
        <f t="shared" si="4"/>
        <v>0</v>
      </c>
    </row>
    <row r="20" spans="1:11" ht="46.15" customHeight="1" x14ac:dyDescent="0.3">
      <c r="A20" s="25" t="s">
        <v>41</v>
      </c>
      <c r="B20" s="26"/>
      <c r="C20" s="26"/>
      <c r="D20" s="27"/>
      <c r="E20" s="17" t="s">
        <v>42</v>
      </c>
      <c r="F20" s="18"/>
      <c r="G20" s="19"/>
      <c r="H20" s="10">
        <f>H21</f>
        <v>70</v>
      </c>
      <c r="I20" s="10">
        <f>I21</f>
        <v>0</v>
      </c>
      <c r="J20" s="10">
        <f t="shared" ref="J20:K20" si="5">J21</f>
        <v>6.5</v>
      </c>
      <c r="K20" s="10">
        <f t="shared" si="5"/>
        <v>0</v>
      </c>
    </row>
    <row r="21" spans="1:11" ht="60" customHeight="1" x14ac:dyDescent="0.3">
      <c r="A21" s="22" t="s">
        <v>4</v>
      </c>
      <c r="B21" s="22"/>
      <c r="C21" s="22"/>
      <c r="D21" s="22"/>
      <c r="E21" s="17" t="s">
        <v>42</v>
      </c>
      <c r="F21" s="18">
        <v>240</v>
      </c>
      <c r="G21" s="19"/>
      <c r="H21" s="10">
        <v>70</v>
      </c>
      <c r="I21" s="10">
        <v>0</v>
      </c>
      <c r="J21" s="10">
        <v>6.5</v>
      </c>
      <c r="K21" s="10">
        <v>0</v>
      </c>
    </row>
    <row r="22" spans="1:11" ht="46.15" customHeight="1" x14ac:dyDescent="0.3">
      <c r="A22" s="25" t="s">
        <v>44</v>
      </c>
      <c r="B22" s="26"/>
      <c r="C22" s="26"/>
      <c r="D22" s="27"/>
      <c r="E22" s="17" t="s">
        <v>45</v>
      </c>
      <c r="F22" s="18"/>
      <c r="G22" s="19"/>
      <c r="H22" s="10">
        <f>H23</f>
        <v>25</v>
      </c>
      <c r="I22" s="10">
        <f>I23</f>
        <v>0</v>
      </c>
      <c r="J22" s="10">
        <f t="shared" ref="J22:K22" si="6">J23</f>
        <v>25</v>
      </c>
      <c r="K22" s="10">
        <f t="shared" si="6"/>
        <v>0</v>
      </c>
    </row>
    <row r="23" spans="1:11" ht="60" customHeight="1" x14ac:dyDescent="0.3">
      <c r="A23" s="22" t="s">
        <v>4</v>
      </c>
      <c r="B23" s="22"/>
      <c r="C23" s="22"/>
      <c r="D23" s="22"/>
      <c r="E23" s="17" t="s">
        <v>45</v>
      </c>
      <c r="F23" s="18">
        <v>240</v>
      </c>
      <c r="G23" s="19"/>
      <c r="H23" s="10">
        <v>25</v>
      </c>
      <c r="I23" s="10">
        <v>0</v>
      </c>
      <c r="J23" s="10">
        <v>25</v>
      </c>
      <c r="K23" s="10">
        <v>0</v>
      </c>
    </row>
    <row r="24" spans="1:11" ht="76.150000000000006" customHeight="1" x14ac:dyDescent="0.3">
      <c r="A24" s="23" t="s">
        <v>37</v>
      </c>
      <c r="B24" s="23"/>
      <c r="C24" s="23"/>
      <c r="D24" s="23"/>
      <c r="E24" s="14" t="s">
        <v>23</v>
      </c>
      <c r="F24" s="15"/>
      <c r="G24" s="13"/>
      <c r="H24" s="16">
        <f>H25+H27+H29+H31</f>
        <v>2709.1</v>
      </c>
      <c r="I24" s="16">
        <f>I25+I27+I29+I31</f>
        <v>668</v>
      </c>
      <c r="J24" s="16">
        <f t="shared" ref="J24:K24" si="7">J25+J27+J29+J31</f>
        <v>661.59999999999991</v>
      </c>
      <c r="K24" s="16">
        <f t="shared" si="7"/>
        <v>77.400000000000006</v>
      </c>
    </row>
    <row r="25" spans="1:11" ht="38.450000000000003" customHeight="1" x14ac:dyDescent="0.3">
      <c r="A25" s="22" t="s">
        <v>11</v>
      </c>
      <c r="B25" s="22"/>
      <c r="C25" s="22"/>
      <c r="D25" s="22"/>
      <c r="E25" s="17" t="s">
        <v>24</v>
      </c>
      <c r="F25" s="18"/>
      <c r="G25" s="19"/>
      <c r="H25" s="10">
        <f>H26</f>
        <v>505.1</v>
      </c>
      <c r="I25" s="10">
        <f>I26</f>
        <v>320</v>
      </c>
      <c r="J25" s="10">
        <f t="shared" ref="J25:K25" si="8">J26</f>
        <v>240.2</v>
      </c>
      <c r="K25" s="10">
        <f t="shared" si="8"/>
        <v>60.2</v>
      </c>
    </row>
    <row r="26" spans="1:11" ht="47.45" customHeight="1" x14ac:dyDescent="0.3">
      <c r="A26" s="22" t="s">
        <v>4</v>
      </c>
      <c r="B26" s="22"/>
      <c r="C26" s="22"/>
      <c r="D26" s="22"/>
      <c r="E26" s="17" t="s">
        <v>24</v>
      </c>
      <c r="F26" s="18">
        <v>240</v>
      </c>
      <c r="G26" s="19"/>
      <c r="H26" s="10">
        <v>505.1</v>
      </c>
      <c r="I26" s="10">
        <v>320</v>
      </c>
      <c r="J26" s="10">
        <v>240.2</v>
      </c>
      <c r="K26" s="10">
        <v>60.2</v>
      </c>
    </row>
    <row r="27" spans="1:11" ht="41.45" customHeight="1" x14ac:dyDescent="0.3">
      <c r="A27" s="22" t="s">
        <v>15</v>
      </c>
      <c r="B27" s="22"/>
      <c r="C27" s="22"/>
      <c r="D27" s="22"/>
      <c r="E27" s="17" t="s">
        <v>25</v>
      </c>
      <c r="F27" s="18"/>
      <c r="G27" s="19"/>
      <c r="H27" s="10">
        <f>H28</f>
        <v>1754</v>
      </c>
      <c r="I27" s="10">
        <f>I28</f>
        <v>13</v>
      </c>
      <c r="J27" s="10">
        <f t="shared" ref="J27:K27" si="9">J28</f>
        <v>342.2</v>
      </c>
      <c r="K27" s="10">
        <f t="shared" si="9"/>
        <v>0</v>
      </c>
    </row>
    <row r="28" spans="1:11" ht="48" customHeight="1" x14ac:dyDescent="0.3">
      <c r="A28" s="22" t="s">
        <v>4</v>
      </c>
      <c r="B28" s="22"/>
      <c r="C28" s="22"/>
      <c r="D28" s="22"/>
      <c r="E28" s="17" t="s">
        <v>25</v>
      </c>
      <c r="F28" s="18">
        <v>240</v>
      </c>
      <c r="G28" s="19"/>
      <c r="H28" s="10">
        <v>1754</v>
      </c>
      <c r="I28" s="10">
        <v>13</v>
      </c>
      <c r="J28" s="10">
        <v>342.2</v>
      </c>
      <c r="K28" s="10">
        <v>0</v>
      </c>
    </row>
    <row r="29" spans="1:11" ht="48" customHeight="1" x14ac:dyDescent="0.2">
      <c r="A29" s="25" t="s">
        <v>47</v>
      </c>
      <c r="B29" s="26"/>
      <c r="C29" s="26"/>
      <c r="D29" s="27"/>
      <c r="E29" s="17" t="str">
        <f>E30</f>
        <v>76 3 00 00000</v>
      </c>
      <c r="F29" s="17"/>
      <c r="G29" s="17">
        <f t="shared" ref="G29" si="10">G30</f>
        <v>0</v>
      </c>
      <c r="H29" s="10">
        <f>H30</f>
        <v>0.4</v>
      </c>
      <c r="I29" s="10">
        <f>I30</f>
        <v>0</v>
      </c>
      <c r="J29" s="10">
        <f t="shared" ref="J29:K29" si="11">J30</f>
        <v>0.4</v>
      </c>
      <c r="K29" s="10">
        <f t="shared" si="11"/>
        <v>0</v>
      </c>
    </row>
    <row r="30" spans="1:11" ht="48" customHeight="1" x14ac:dyDescent="0.3">
      <c r="A30" s="22" t="s">
        <v>4</v>
      </c>
      <c r="B30" s="22"/>
      <c r="C30" s="22"/>
      <c r="D30" s="22"/>
      <c r="E30" s="17" t="s">
        <v>46</v>
      </c>
      <c r="F30" s="18">
        <v>240</v>
      </c>
      <c r="G30" s="19"/>
      <c r="H30" s="10">
        <v>0.4</v>
      </c>
      <c r="I30" s="10">
        <v>0</v>
      </c>
      <c r="J30" s="10">
        <v>0.4</v>
      </c>
      <c r="K30" s="10">
        <v>0</v>
      </c>
    </row>
    <row r="31" spans="1:11" ht="39" customHeight="1" x14ac:dyDescent="0.3">
      <c r="A31" s="22" t="s">
        <v>13</v>
      </c>
      <c r="B31" s="22"/>
      <c r="C31" s="22"/>
      <c r="D31" s="22"/>
      <c r="E31" s="17" t="s">
        <v>26</v>
      </c>
      <c r="F31" s="18"/>
      <c r="G31" s="19"/>
      <c r="H31" s="10">
        <f>H32</f>
        <v>449.6</v>
      </c>
      <c r="I31" s="10">
        <f>I32</f>
        <v>335</v>
      </c>
      <c r="J31" s="10">
        <f t="shared" ref="J31:K31" si="12">J32</f>
        <v>78.8</v>
      </c>
      <c r="K31" s="10">
        <f t="shared" si="12"/>
        <v>17.2</v>
      </c>
    </row>
    <row r="32" spans="1:11" ht="58.15" customHeight="1" x14ac:dyDescent="0.3">
      <c r="A32" s="22" t="s">
        <v>4</v>
      </c>
      <c r="B32" s="22"/>
      <c r="C32" s="22"/>
      <c r="D32" s="22"/>
      <c r="E32" s="17" t="s">
        <v>26</v>
      </c>
      <c r="F32" s="18">
        <v>240</v>
      </c>
      <c r="G32" s="19"/>
      <c r="H32" s="10">
        <v>449.6</v>
      </c>
      <c r="I32" s="10">
        <v>335</v>
      </c>
      <c r="J32" s="10">
        <v>78.8</v>
      </c>
      <c r="K32" s="10">
        <v>17.2</v>
      </c>
    </row>
    <row r="33" spans="1:11" ht="91.9" customHeight="1" x14ac:dyDescent="0.3">
      <c r="A33" s="23" t="s">
        <v>38</v>
      </c>
      <c r="B33" s="23"/>
      <c r="C33" s="23"/>
      <c r="D33" s="23"/>
      <c r="E33" s="14" t="s">
        <v>27</v>
      </c>
      <c r="F33" s="15"/>
      <c r="G33" s="13"/>
      <c r="H33" s="16">
        <f>H35+H37</f>
        <v>3173.9</v>
      </c>
      <c r="I33" s="16">
        <f>I35+I37</f>
        <v>0</v>
      </c>
      <c r="J33" s="16">
        <f t="shared" ref="J33:K33" si="13">J35+J37</f>
        <v>786.8</v>
      </c>
      <c r="K33" s="16">
        <f t="shared" si="13"/>
        <v>0</v>
      </c>
    </row>
    <row r="34" spans="1:11" ht="40.15" customHeight="1" x14ac:dyDescent="0.3">
      <c r="A34" s="25" t="s">
        <v>17</v>
      </c>
      <c r="B34" s="26"/>
      <c r="C34" s="26"/>
      <c r="D34" s="27"/>
      <c r="E34" s="17" t="s">
        <v>28</v>
      </c>
      <c r="F34" s="18"/>
      <c r="G34" s="19"/>
      <c r="H34" s="10">
        <f>H35</f>
        <v>55</v>
      </c>
      <c r="I34" s="10">
        <f>I35</f>
        <v>0</v>
      </c>
      <c r="J34" s="10">
        <f t="shared" ref="J34:K34" si="14">J35</f>
        <v>7</v>
      </c>
      <c r="K34" s="10">
        <f t="shared" si="14"/>
        <v>0</v>
      </c>
    </row>
    <row r="35" spans="1:11" ht="47.45" customHeight="1" x14ac:dyDescent="0.3">
      <c r="A35" s="22" t="s">
        <v>4</v>
      </c>
      <c r="B35" s="22"/>
      <c r="C35" s="22"/>
      <c r="D35" s="22"/>
      <c r="E35" s="17" t="s">
        <v>28</v>
      </c>
      <c r="F35" s="18">
        <v>240</v>
      </c>
      <c r="G35" s="19"/>
      <c r="H35" s="10">
        <v>55</v>
      </c>
      <c r="I35" s="10">
        <v>0</v>
      </c>
      <c r="J35" s="10">
        <v>7</v>
      </c>
      <c r="K35" s="10">
        <v>0</v>
      </c>
    </row>
    <row r="36" spans="1:11" ht="47.45" customHeight="1" x14ac:dyDescent="0.3">
      <c r="A36" s="25" t="s">
        <v>18</v>
      </c>
      <c r="B36" s="26"/>
      <c r="C36" s="26"/>
      <c r="D36" s="27"/>
      <c r="E36" s="17" t="s">
        <v>29</v>
      </c>
      <c r="F36" s="18"/>
      <c r="G36" s="19"/>
      <c r="H36" s="10">
        <f>H37</f>
        <v>3118.9</v>
      </c>
      <c r="I36" s="10">
        <f>I37</f>
        <v>0</v>
      </c>
      <c r="J36" s="10">
        <f t="shared" ref="J36:K36" si="15">J37</f>
        <v>779.8</v>
      </c>
      <c r="K36" s="10">
        <f t="shared" si="15"/>
        <v>0</v>
      </c>
    </row>
    <row r="37" spans="1:11" ht="42" customHeight="1" x14ac:dyDescent="0.3">
      <c r="A37" s="22" t="s">
        <v>8</v>
      </c>
      <c r="B37" s="22"/>
      <c r="C37" s="22"/>
      <c r="D37" s="22"/>
      <c r="E37" s="17" t="s">
        <v>29</v>
      </c>
      <c r="F37" s="18">
        <v>540</v>
      </c>
      <c r="G37" s="19"/>
      <c r="H37" s="10">
        <v>3118.9</v>
      </c>
      <c r="I37" s="10">
        <v>0</v>
      </c>
      <c r="J37" s="10">
        <v>779.8</v>
      </c>
      <c r="K37" s="10">
        <v>0</v>
      </c>
    </row>
    <row r="38" spans="1:11" ht="41.45" customHeight="1" x14ac:dyDescent="0.3">
      <c r="A38" s="23" t="s">
        <v>9</v>
      </c>
      <c r="B38" s="23"/>
      <c r="C38" s="23"/>
      <c r="D38" s="23"/>
      <c r="E38" s="14" t="s">
        <v>30</v>
      </c>
      <c r="F38" s="15"/>
      <c r="G38" s="13"/>
      <c r="H38" s="16">
        <f>H39+H44</f>
        <v>2390.3999999999996</v>
      </c>
      <c r="I38" s="16">
        <f>I39+I44</f>
        <v>473.2</v>
      </c>
      <c r="J38" s="16">
        <f t="shared" ref="J38:K38" si="16">J39+J44</f>
        <v>402.59999999999997</v>
      </c>
      <c r="K38" s="16">
        <f t="shared" si="16"/>
        <v>46.5</v>
      </c>
    </row>
    <row r="39" spans="1:11" ht="93.6" customHeight="1" x14ac:dyDescent="0.3">
      <c r="A39" s="22" t="s">
        <v>10</v>
      </c>
      <c r="B39" s="22"/>
      <c r="C39" s="22"/>
      <c r="D39" s="22"/>
      <c r="E39" s="17" t="s">
        <v>31</v>
      </c>
      <c r="F39" s="18"/>
      <c r="G39" s="19"/>
      <c r="H39" s="10">
        <f>H40+H41+H42+H43</f>
        <v>2103.3999999999996</v>
      </c>
      <c r="I39" s="10">
        <f>I40+I41+I43</f>
        <v>186.2</v>
      </c>
      <c r="J39" s="10">
        <f t="shared" ref="J39:K39" si="17">J40+J41+J43</f>
        <v>402.59999999999997</v>
      </c>
      <c r="K39" s="10">
        <f t="shared" si="17"/>
        <v>46.5</v>
      </c>
    </row>
    <row r="40" spans="1:11" ht="50.45" customHeight="1" x14ac:dyDescent="0.3">
      <c r="A40" s="22" t="s">
        <v>14</v>
      </c>
      <c r="B40" s="22"/>
      <c r="C40" s="22"/>
      <c r="D40" s="22"/>
      <c r="E40" s="17" t="s">
        <v>31</v>
      </c>
      <c r="F40" s="18">
        <v>120</v>
      </c>
      <c r="G40" s="19"/>
      <c r="H40" s="10">
        <v>2048.1999999999998</v>
      </c>
      <c r="I40" s="10">
        <v>186.2</v>
      </c>
      <c r="J40" s="10">
        <v>395.9</v>
      </c>
      <c r="K40" s="10">
        <v>46.5</v>
      </c>
    </row>
    <row r="41" spans="1:11" ht="47.45" customHeight="1" x14ac:dyDescent="0.3">
      <c r="A41" s="22" t="s">
        <v>4</v>
      </c>
      <c r="B41" s="22"/>
      <c r="C41" s="22"/>
      <c r="D41" s="22"/>
      <c r="E41" s="17" t="s">
        <v>31</v>
      </c>
      <c r="F41" s="18">
        <v>240</v>
      </c>
      <c r="G41" s="19"/>
      <c r="H41" s="10">
        <v>53.1</v>
      </c>
      <c r="I41" s="10">
        <v>0</v>
      </c>
      <c r="J41" s="10">
        <v>6.7</v>
      </c>
      <c r="K41" s="10">
        <v>0</v>
      </c>
    </row>
    <row r="42" spans="1:11" ht="43.9" customHeight="1" x14ac:dyDescent="0.3">
      <c r="A42" s="22" t="s">
        <v>8</v>
      </c>
      <c r="B42" s="22"/>
      <c r="C42" s="22"/>
      <c r="D42" s="22"/>
      <c r="E42" s="17" t="s">
        <v>31</v>
      </c>
      <c r="F42" s="18">
        <v>540</v>
      </c>
      <c r="G42" s="19"/>
      <c r="H42" s="10">
        <v>1.1000000000000001</v>
      </c>
      <c r="I42" s="10">
        <v>0</v>
      </c>
      <c r="J42" s="10">
        <v>0</v>
      </c>
      <c r="K42" s="10">
        <v>0</v>
      </c>
    </row>
    <row r="43" spans="1:11" ht="37.15" customHeight="1" x14ac:dyDescent="0.3">
      <c r="A43" s="24" t="s">
        <v>6</v>
      </c>
      <c r="B43" s="24"/>
      <c r="C43" s="24"/>
      <c r="D43" s="24"/>
      <c r="E43" s="17" t="s">
        <v>31</v>
      </c>
      <c r="F43" s="18">
        <v>870</v>
      </c>
      <c r="G43" s="19"/>
      <c r="H43" s="10">
        <v>1</v>
      </c>
      <c r="I43" s="10">
        <v>0</v>
      </c>
      <c r="J43" s="10">
        <v>0</v>
      </c>
      <c r="K43" s="10">
        <v>0</v>
      </c>
    </row>
    <row r="44" spans="1:11" ht="48" customHeight="1" x14ac:dyDescent="0.3">
      <c r="A44" s="22" t="s">
        <v>16</v>
      </c>
      <c r="B44" s="22"/>
      <c r="C44" s="22"/>
      <c r="D44" s="22"/>
      <c r="E44" s="17" t="s">
        <v>32</v>
      </c>
      <c r="F44" s="18"/>
      <c r="G44" s="19"/>
      <c r="H44" s="10">
        <f>H45</f>
        <v>287</v>
      </c>
      <c r="I44" s="10">
        <f>I45</f>
        <v>287</v>
      </c>
      <c r="J44" s="10">
        <f t="shared" ref="J44:K44" si="18">J45</f>
        <v>0</v>
      </c>
      <c r="K44" s="10">
        <f t="shared" si="18"/>
        <v>0</v>
      </c>
    </row>
    <row r="45" spans="1:11" ht="81.599999999999994" customHeight="1" x14ac:dyDescent="0.3">
      <c r="A45" s="25" t="s">
        <v>43</v>
      </c>
      <c r="B45" s="26"/>
      <c r="C45" s="26"/>
      <c r="D45" s="27"/>
      <c r="E45" s="17" t="s">
        <v>32</v>
      </c>
      <c r="F45" s="18">
        <v>810</v>
      </c>
      <c r="G45" s="19"/>
      <c r="H45" s="10">
        <v>287</v>
      </c>
      <c r="I45" s="10">
        <v>287</v>
      </c>
      <c r="J45" s="10">
        <v>0</v>
      </c>
      <c r="K45" s="10">
        <v>0</v>
      </c>
    </row>
    <row r="46" spans="1:11" ht="22.15" customHeight="1" x14ac:dyDescent="0.3">
      <c r="A46" s="36" t="s">
        <v>7</v>
      </c>
      <c r="B46" s="36"/>
      <c r="C46" s="36"/>
      <c r="D46" s="36"/>
      <c r="E46" s="11"/>
      <c r="F46" s="11"/>
      <c r="G46" s="11"/>
      <c r="H46" s="12">
        <f>H9+H12+H15+H17+H19+H24+H33+H38</f>
        <v>8866.4</v>
      </c>
      <c r="I46" s="12">
        <f t="shared" ref="I46:K46" si="19">I9+I12+I15+I17+I19+I24+I33+I38</f>
        <v>1342.2</v>
      </c>
      <c r="J46" s="12">
        <f t="shared" si="19"/>
        <v>1926.8999999999996</v>
      </c>
      <c r="K46" s="12">
        <f t="shared" si="19"/>
        <v>123.9</v>
      </c>
    </row>
    <row r="47" spans="1:11" x14ac:dyDescent="0.2">
      <c r="I47" s="20"/>
    </row>
  </sheetData>
  <mergeCells count="43">
    <mergeCell ref="A44:D44"/>
    <mergeCell ref="A45:D45"/>
    <mergeCell ref="A42:D42"/>
    <mergeCell ref="A46:D46"/>
    <mergeCell ref="A41:D41"/>
    <mergeCell ref="A24:D24"/>
    <mergeCell ref="A39:D39"/>
    <mergeCell ref="A40:D40"/>
    <mergeCell ref="A33:D33"/>
    <mergeCell ref="A35:D35"/>
    <mergeCell ref="A25:D25"/>
    <mergeCell ref="A31:D31"/>
    <mergeCell ref="A32:D32"/>
    <mergeCell ref="A34:D34"/>
    <mergeCell ref="A36:D36"/>
    <mergeCell ref="A26:D26"/>
    <mergeCell ref="A29:D29"/>
    <mergeCell ref="A7:D8"/>
    <mergeCell ref="E7:E8"/>
    <mergeCell ref="F7:F8"/>
    <mergeCell ref="B3:I4"/>
    <mergeCell ref="H7:K7"/>
    <mergeCell ref="A20:D20"/>
    <mergeCell ref="A22:D22"/>
    <mergeCell ref="A11:D11"/>
    <mergeCell ref="A9:D9"/>
    <mergeCell ref="A10:D10"/>
    <mergeCell ref="A23:D23"/>
    <mergeCell ref="A30:D30"/>
    <mergeCell ref="A12:D12"/>
    <mergeCell ref="A13:D13"/>
    <mergeCell ref="A43:D43"/>
    <mergeCell ref="A38:D38"/>
    <mergeCell ref="A27:D27"/>
    <mergeCell ref="A28:D28"/>
    <mergeCell ref="A14:D14"/>
    <mergeCell ref="A37:D37"/>
    <mergeCell ref="A15:D15"/>
    <mergeCell ref="A16:D16"/>
    <mergeCell ref="A18:D18"/>
    <mergeCell ref="A17:D17"/>
    <mergeCell ref="A19:D19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2017-05-12T06:25:36Z</dcterms:modified>
</cp:coreProperties>
</file>