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N69" i="2" l="1"/>
  <c r="N68" i="2" s="1"/>
  <c r="L70" i="2"/>
  <c r="L69" i="2" s="1"/>
  <c r="M70" i="2"/>
  <c r="M69" i="2" s="1"/>
  <c r="M68" i="2" s="1"/>
  <c r="N70" i="2"/>
  <c r="L62" i="2"/>
  <c r="M62" i="2"/>
  <c r="N62" i="2"/>
  <c r="K62" i="2"/>
  <c r="M82" i="2"/>
  <c r="M81" i="2" s="1"/>
  <c r="M80" i="2" s="1"/>
  <c r="M79" i="2" s="1"/>
  <c r="N82" i="2"/>
  <c r="N81" i="2" s="1"/>
  <c r="N80" i="2" s="1"/>
  <c r="N79" i="2" s="1"/>
  <c r="M77" i="2"/>
  <c r="N77" i="2"/>
  <c r="M76" i="2"/>
  <c r="M75" i="2" s="1"/>
  <c r="N76" i="2"/>
  <c r="N75" i="2" s="1"/>
  <c r="M73" i="2"/>
  <c r="N73" i="2"/>
  <c r="M71" i="2"/>
  <c r="N71" i="2"/>
  <c r="M66" i="2"/>
  <c r="M65" i="2" s="1"/>
  <c r="M64" i="2" s="1"/>
  <c r="N66" i="2"/>
  <c r="N65" i="2" s="1"/>
  <c r="N64" i="2" s="1"/>
  <c r="M60" i="2"/>
  <c r="N60" i="2"/>
  <c r="M58" i="2"/>
  <c r="N58" i="2"/>
  <c r="M53" i="2"/>
  <c r="M52" i="2" s="1"/>
  <c r="M51" i="2" s="1"/>
  <c r="N53" i="2"/>
  <c r="N52" i="2" s="1"/>
  <c r="N51" i="2" s="1"/>
  <c r="M49" i="2"/>
  <c r="M48" i="2" s="1"/>
  <c r="M47" i="2" s="1"/>
  <c r="N49" i="2"/>
  <c r="N48" i="2" s="1"/>
  <c r="N47" i="2" s="1"/>
  <c r="M44" i="2"/>
  <c r="M43" i="2" s="1"/>
  <c r="N44" i="2"/>
  <c r="N43" i="2" s="1"/>
  <c r="M41" i="2"/>
  <c r="M40" i="2" s="1"/>
  <c r="N41" i="2"/>
  <c r="N40" i="2" s="1"/>
  <c r="M37" i="2"/>
  <c r="M36" i="2" s="1"/>
  <c r="M35" i="2" s="1"/>
  <c r="N37" i="2"/>
  <c r="N36" i="2" s="1"/>
  <c r="N35" i="2" s="1"/>
  <c r="M32" i="2"/>
  <c r="M31" i="2" s="1"/>
  <c r="N32" i="2"/>
  <c r="N31" i="2" s="1"/>
  <c r="M29" i="2"/>
  <c r="M28" i="2" s="1"/>
  <c r="M27" i="2" s="1"/>
  <c r="N29" i="2"/>
  <c r="N28" i="2" s="1"/>
  <c r="N27" i="2" s="1"/>
  <c r="L24" i="2"/>
  <c r="M24" i="2"/>
  <c r="M23" i="2" s="1"/>
  <c r="M22" i="2" s="1"/>
  <c r="N24" i="2"/>
  <c r="N23" i="2" s="1"/>
  <c r="N22" i="2" s="1"/>
  <c r="K24" i="2"/>
  <c r="M20" i="2"/>
  <c r="M19" i="2" s="1"/>
  <c r="M18" i="2" s="1"/>
  <c r="N20" i="2"/>
  <c r="N19" i="2" s="1"/>
  <c r="N18" i="2" s="1"/>
  <c r="M39" i="2" l="1"/>
  <c r="N39" i="2"/>
  <c r="N57" i="2"/>
  <c r="N56" i="2" s="1"/>
  <c r="N46" i="2" s="1"/>
  <c r="M57" i="2"/>
  <c r="M56" i="2" s="1"/>
  <c r="M46" i="2" s="1"/>
  <c r="M16" i="2" s="1"/>
  <c r="M85" i="2" s="1"/>
  <c r="M17" i="2"/>
  <c r="N17" i="2"/>
  <c r="N16" i="2" s="1"/>
  <c r="N85" i="2" s="1"/>
  <c r="K53" i="2"/>
  <c r="L53" i="2" l="1"/>
  <c r="L52" i="2" s="1"/>
  <c r="K52" i="2"/>
  <c r="L66" i="2" l="1"/>
  <c r="L65" i="2" s="1"/>
  <c r="L64" i="2" s="1"/>
  <c r="K66" i="2"/>
  <c r="K65" i="2" s="1"/>
  <c r="K64" i="2" s="1"/>
  <c r="L41" i="2" l="1"/>
  <c r="K41" i="2"/>
  <c r="L82" i="2" l="1"/>
  <c r="L81" i="2" s="1"/>
  <c r="L80" i="2" s="1"/>
  <c r="L79" i="2" s="1"/>
  <c r="K82" i="2"/>
  <c r="K81" i="2" s="1"/>
  <c r="K80" i="2" s="1"/>
  <c r="K79" i="2" s="1"/>
  <c r="L60" i="2" l="1"/>
  <c r="K60" i="2"/>
  <c r="L51" i="2" l="1"/>
  <c r="K51" i="2"/>
  <c r="L44" i="2" l="1"/>
  <c r="K44" i="2"/>
  <c r="L43" i="2" l="1"/>
  <c r="K43" i="2"/>
  <c r="K23" i="2"/>
  <c r="K22" i="2" s="1"/>
  <c r="L58" i="2"/>
  <c r="K58" i="2"/>
  <c r="L49" i="2"/>
  <c r="L48" i="2" s="1"/>
  <c r="L47" i="2" s="1"/>
  <c r="K49" i="2"/>
  <c r="K48" i="2" s="1"/>
  <c r="K47" i="2" s="1"/>
  <c r="L71" i="2"/>
  <c r="K71" i="2"/>
  <c r="L77" i="2"/>
  <c r="K77" i="2"/>
  <c r="L73" i="2"/>
  <c r="K73" i="2"/>
  <c r="K70" i="2"/>
  <c r="K69" i="2" s="1"/>
  <c r="L76" i="2"/>
  <c r="L75" i="2" s="1"/>
  <c r="L68" i="2" s="1"/>
  <c r="K76" i="2"/>
  <c r="K75" i="2" s="1"/>
  <c r="L29" i="2"/>
  <c r="K29" i="2"/>
  <c r="L32" i="2"/>
  <c r="L31" i="2" s="1"/>
  <c r="K32" i="2"/>
  <c r="K31" i="2" s="1"/>
  <c r="L37" i="2"/>
  <c r="L36" i="2" s="1"/>
  <c r="L35" i="2" s="1"/>
  <c r="K37" i="2"/>
  <c r="K36" i="2" s="1"/>
  <c r="K35" i="2" s="1"/>
  <c r="L23" i="2"/>
  <c r="L22" i="2" s="1"/>
  <c r="K20" i="2"/>
  <c r="K19" i="2" s="1"/>
  <c r="K18" i="2" s="1"/>
  <c r="L20" i="2"/>
  <c r="L19" i="2" s="1"/>
  <c r="L18" i="2" s="1"/>
  <c r="L40" i="2" l="1"/>
  <c r="L39" i="2" s="1"/>
  <c r="K40" i="2"/>
  <c r="K39" i="2" s="1"/>
  <c r="K68" i="2"/>
  <c r="K16" i="2" s="1"/>
  <c r="K85" i="2" s="1"/>
  <c r="L57" i="2"/>
  <c r="L56" i="2" s="1"/>
  <c r="L46" i="2" s="1"/>
  <c r="K57" i="2"/>
  <c r="K56" i="2" s="1"/>
  <c r="K46" i="2" s="1"/>
  <c r="L28" i="2"/>
  <c r="L27" i="2" s="1"/>
  <c r="L17" i="2" s="1"/>
  <c r="K28" i="2"/>
  <c r="K27" i="2" s="1"/>
  <c r="K17" i="2" s="1"/>
  <c r="L16" i="2" l="1"/>
  <c r="L85" i="2" s="1"/>
</calcChain>
</file>

<file path=xl/sharedStrings.xml><?xml version="1.0" encoding="utf-8"?>
<sst xmlns="http://schemas.openxmlformats.org/spreadsheetml/2006/main" count="246" uniqueCount="91">
  <si>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</si>
  <si>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</si>
  <si>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</si>
  <si>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</si>
  <si>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</si>
  <si>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</si>
  <si>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</si>
  <si>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</si>
  <si>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</si>
  <si>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</si>
  <si>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</si>
  <si>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</si>
  <si>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</si>
  <si>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</si>
  <si>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</si>
  <si>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</si>
  <si>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</si>
  <si>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</si>
  <si>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</si>
  <si>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</si>
  <si>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</si>
  <si>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</si>
  <si>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</si>
  <si>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</si>
  <si>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</si>
  <si>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</si>
  <si>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</si>
  <si>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</si>
  <si>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</si>
  <si>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</si>
  <si>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</si>
  <si>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</si>
  <si>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</si>
  <si>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</si>
  <si>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</si>
  <si>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</si>
  <si>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</si>
  <si>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</si>
  <si>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</si>
  <si>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</si>
  <si>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</si>
  <si>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</si>
  <si>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</si>
  <si>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</si>
  <si>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</si>
  <si>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</si>
  <si>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</si>
  <si>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</si>
  <si>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</si>
  <si>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</si>
  <si>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</si>
  <si>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</si>
  <si>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</si>
  <si>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</si>
  <si>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</si>
  <si>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</si>
  <si>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</si>
  <si>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</si>
  <si>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</si>
  <si>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</si>
  <si>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</si>
  <si>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</si>
  <si>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</si>
  <si>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</si>
  <si>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</si>
  <si>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</si>
  <si>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</si>
  <si>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</si>
  <si>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</si>
  <si>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</si>
  <si>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</si>
  <si>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</si>
  <si>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</si>
  <si>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</si>
  <si>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</si>
  <si>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</si>
  <si>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</si>
  <si>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</si>
  <si>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</si>
  <si>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</si>
  <si>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</si>
  <si>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</si>
  <si>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</si>
  <si>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</si>
  <si>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</si>
  <si>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и 2023 годов</t>
  </si>
  <si>
    <t>2022 год</t>
  </si>
  <si>
    <t>2023 год</t>
  </si>
  <si>
    <t>Условно - утвержденные расходы</t>
  </si>
  <si>
    <t>Всего с условно-утвержденными расходами</t>
  </si>
  <si>
    <t xml:space="preserve"> 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</si>
</sst>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activeCell="K74" sqref="K7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28515625" style="5" customWidth="1"/>
    <col min="13" max="13" width="12.7109375" style="5" customWidth="1"/>
    <col min="14" max="14" width="13.42578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F3" s="2"/>
      <c r="G3" s="2"/>
      <c r="H3" s="2"/>
      <c r="I3" s="50" t="s">
        <v>90</v>
      </c>
      <c r="J3" s="50"/>
      <c r="K3" s="50"/>
      <c r="L3" s="50"/>
      <c r="M3" s="4"/>
    </row>
    <row r="4" spans="1:14" ht="15" customHeight="1" x14ac:dyDescent="0.25">
      <c r="F4" s="2"/>
      <c r="G4" s="2"/>
      <c r="H4" s="69" t="s">
        <v>84</v>
      </c>
      <c r="I4" s="69"/>
      <c r="J4" s="69"/>
      <c r="K4" s="69"/>
      <c r="L4" s="69"/>
      <c r="M4" s="69"/>
    </row>
    <row r="5" spans="1:14" ht="34.15" customHeight="1" x14ac:dyDescent="0.25">
      <c r="F5" s="2"/>
      <c r="G5" s="2"/>
      <c r="H5" s="69"/>
      <c r="I5" s="69"/>
      <c r="J5" s="69"/>
      <c r="K5" s="69"/>
      <c r="L5" s="69"/>
      <c r="M5" s="69"/>
    </row>
    <row r="6" spans="1:14" ht="15" customHeight="1" x14ac:dyDescent="0.25">
      <c r="F6" s="2"/>
      <c r="G6" s="2"/>
      <c r="H6" s="69"/>
      <c r="I6" s="69"/>
      <c r="J6" s="69"/>
      <c r="K6" s="69"/>
      <c r="L6" s="69"/>
      <c r="M6" s="69"/>
    </row>
    <row r="7" spans="1:14" ht="20.25" customHeight="1" x14ac:dyDescent="0.25">
      <c r="F7" s="2"/>
      <c r="G7" s="2"/>
      <c r="H7" s="69"/>
      <c r="I7" s="69"/>
      <c r="J7" s="69"/>
      <c r="K7" s="69"/>
      <c r="L7" s="69"/>
      <c r="M7" s="69"/>
    </row>
    <row r="8" spans="1:14" ht="13.5" hidden="1" customHeight="1" x14ac:dyDescent="0.2">
      <c r="D8" s="10"/>
      <c r="E8" s="10"/>
      <c r="F8" s="10"/>
      <c r="G8" s="10"/>
      <c r="H8" s="69"/>
      <c r="I8" s="69"/>
      <c r="J8" s="69"/>
      <c r="K8" s="69"/>
      <c r="L8" s="69"/>
      <c r="M8" s="69"/>
    </row>
    <row r="9" spans="1:14" ht="25.9" customHeight="1" x14ac:dyDescent="0.25">
      <c r="D9" s="10"/>
      <c r="E9" s="10"/>
      <c r="F9" s="10"/>
      <c r="G9" s="10"/>
      <c r="H9" s="10"/>
      <c r="I9" s="12"/>
      <c r="J9" s="12"/>
      <c r="K9" s="12"/>
      <c r="L9" s="12"/>
      <c r="M9" s="6"/>
    </row>
    <row r="10" spans="1:14" ht="58.15" customHeight="1" x14ac:dyDescent="0.25">
      <c r="C10" s="51" t="s">
        <v>85</v>
      </c>
      <c r="D10" s="51"/>
      <c r="E10" s="51"/>
      <c r="F10" s="51"/>
      <c r="G10" s="51"/>
      <c r="H10" s="51"/>
      <c r="I10" s="51"/>
      <c r="J10" s="51"/>
      <c r="K10" s="51"/>
      <c r="L10" s="12"/>
      <c r="M10" s="6"/>
    </row>
    <row r="11" spans="1:14" ht="66" hidden="1" customHeight="1" x14ac:dyDescent="0.25">
      <c r="C11" s="51"/>
      <c r="D11" s="51"/>
      <c r="E11" s="51"/>
      <c r="F11" s="51"/>
      <c r="G11" s="51"/>
      <c r="H11" s="51"/>
      <c r="I11" s="51"/>
      <c r="J11" s="51"/>
      <c r="K11" s="51"/>
      <c r="L11" s="12"/>
      <c r="M11" s="6"/>
    </row>
    <row r="12" spans="1:14" ht="15.6" customHeight="1" x14ac:dyDescent="0.25">
      <c r="D12" s="10"/>
      <c r="E12" s="10"/>
      <c r="F12" s="10"/>
      <c r="G12" s="10"/>
      <c r="H12" s="10"/>
      <c r="I12" s="12"/>
      <c r="J12" s="12"/>
      <c r="K12" s="12"/>
      <c r="L12" s="12"/>
      <c r="M12" s="6"/>
    </row>
    <row r="13" spans="1:14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4" ht="30.75" customHeight="1" x14ac:dyDescent="0.3">
      <c r="A14" s="47" t="s">
        <v>11</v>
      </c>
      <c r="B14" s="52" t="s">
        <v>12</v>
      </c>
      <c r="C14" s="53"/>
      <c r="D14" s="53"/>
      <c r="E14" s="54"/>
      <c r="F14" s="58" t="s">
        <v>3</v>
      </c>
      <c r="G14" s="58" t="s">
        <v>4</v>
      </c>
      <c r="H14" s="58" t="s">
        <v>5</v>
      </c>
      <c r="I14" s="60" t="s">
        <v>6</v>
      </c>
      <c r="J14" s="13"/>
      <c r="K14" s="61" t="s">
        <v>7</v>
      </c>
      <c r="L14" s="62"/>
      <c r="M14" s="62"/>
      <c r="N14" s="63"/>
    </row>
    <row r="15" spans="1:14" ht="187.5" customHeight="1" x14ac:dyDescent="0.3">
      <c r="A15" s="48"/>
      <c r="B15" s="55"/>
      <c r="C15" s="56"/>
      <c r="D15" s="56"/>
      <c r="E15" s="57"/>
      <c r="F15" s="59"/>
      <c r="G15" s="59"/>
      <c r="H15" s="59"/>
      <c r="I15" s="60"/>
      <c r="J15" s="13"/>
      <c r="K15" s="33" t="s">
        <v>86</v>
      </c>
      <c r="L15" s="33" t="s">
        <v>8</v>
      </c>
      <c r="M15" s="33" t="s">
        <v>87</v>
      </c>
      <c r="N15" s="33" t="s">
        <v>8</v>
      </c>
    </row>
    <row r="16" spans="1:14" ht="99" customHeight="1" x14ac:dyDescent="0.3">
      <c r="A16" s="14">
        <v>232</v>
      </c>
      <c r="B16" s="49" t="s">
        <v>77</v>
      </c>
      <c r="C16" s="49"/>
      <c r="D16" s="49"/>
      <c r="E16" s="49"/>
      <c r="F16" s="45" t="s">
        <v>0</v>
      </c>
      <c r="G16" s="46"/>
      <c r="H16" s="46"/>
      <c r="I16" s="46"/>
      <c r="J16" s="15"/>
      <c r="K16" s="35">
        <f>K17+K35+K39+K46+K64+K68+K79</f>
        <v>9871.5999999999985</v>
      </c>
      <c r="L16" s="35">
        <f t="shared" ref="L16:N16" si="0">L17+L35+L39+L46+L64+L68+L79</f>
        <v>0</v>
      </c>
      <c r="M16" s="35">
        <f t="shared" si="0"/>
        <v>9484.5999999999985</v>
      </c>
      <c r="N16" s="35">
        <f t="shared" si="0"/>
        <v>0</v>
      </c>
    </row>
    <row r="17" spans="1:14" ht="37.9" customHeight="1" x14ac:dyDescent="0.3">
      <c r="A17" s="14">
        <v>232</v>
      </c>
      <c r="B17" s="39" t="s">
        <v>56</v>
      </c>
      <c r="C17" s="43"/>
      <c r="D17" s="43"/>
      <c r="E17" s="44"/>
      <c r="F17" s="28">
        <v>1</v>
      </c>
      <c r="G17" s="28">
        <v>0</v>
      </c>
      <c r="H17" s="28" t="s">
        <v>0</v>
      </c>
      <c r="I17" s="28" t="s">
        <v>0</v>
      </c>
      <c r="J17" s="15"/>
      <c r="K17" s="35">
        <f>K18+K22+K27+K31</f>
        <v>4417.8999999999996</v>
      </c>
      <c r="L17" s="35">
        <f>L18+L22+L27+L31</f>
        <v>0</v>
      </c>
      <c r="M17" s="35">
        <f>M18+M22+M27+M31</f>
        <v>4417.8999999999996</v>
      </c>
      <c r="N17" s="35">
        <f>N18+N22+N27+N31</f>
        <v>0</v>
      </c>
    </row>
    <row r="18" spans="1:14" ht="90" customHeight="1" x14ac:dyDescent="0.3">
      <c r="A18" s="14">
        <v>232</v>
      </c>
      <c r="B18" s="49" t="s">
        <v>1</v>
      </c>
      <c r="C18" s="49"/>
      <c r="D18" s="49"/>
      <c r="E18" s="49"/>
      <c r="F18" s="16">
        <v>1</v>
      </c>
      <c r="G18" s="16">
        <v>2</v>
      </c>
      <c r="H18" s="17" t="s">
        <v>0</v>
      </c>
      <c r="I18" s="18" t="s">
        <v>0</v>
      </c>
      <c r="J18" s="13"/>
      <c r="K18" s="35">
        <f t="shared" ref="K18:N20" si="1">K19</f>
        <v>1080</v>
      </c>
      <c r="L18" s="35">
        <f t="shared" si="1"/>
        <v>0</v>
      </c>
      <c r="M18" s="35">
        <f t="shared" si="1"/>
        <v>1080</v>
      </c>
      <c r="N18" s="35">
        <f t="shared" si="1"/>
        <v>0</v>
      </c>
    </row>
    <row r="19" spans="1:14" ht="51" customHeight="1" x14ac:dyDescent="0.3">
      <c r="A19" s="19">
        <v>232</v>
      </c>
      <c r="B19" s="42" t="s">
        <v>33</v>
      </c>
      <c r="C19" s="42"/>
      <c r="D19" s="42"/>
      <c r="E19" s="42"/>
      <c r="F19" s="20">
        <v>1</v>
      </c>
      <c r="G19" s="20">
        <v>2</v>
      </c>
      <c r="H19" s="21" t="s">
        <v>42</v>
      </c>
      <c r="I19" s="22" t="s">
        <v>0</v>
      </c>
      <c r="J19" s="15"/>
      <c r="K19" s="23">
        <f t="shared" si="1"/>
        <v>1080</v>
      </c>
      <c r="L19" s="23">
        <f t="shared" si="1"/>
        <v>0</v>
      </c>
      <c r="M19" s="23">
        <f t="shared" si="1"/>
        <v>1080</v>
      </c>
      <c r="N19" s="23">
        <f t="shared" si="1"/>
        <v>0</v>
      </c>
    </row>
    <row r="20" spans="1:14" ht="143.44999999999999" customHeight="1" x14ac:dyDescent="0.3">
      <c r="A20" s="19">
        <v>232</v>
      </c>
      <c r="B20" s="42" t="s">
        <v>32</v>
      </c>
      <c r="C20" s="42"/>
      <c r="D20" s="42"/>
      <c r="E20" s="42"/>
      <c r="F20" s="20">
        <v>1</v>
      </c>
      <c r="G20" s="20">
        <v>2</v>
      </c>
      <c r="H20" s="21" t="s">
        <v>43</v>
      </c>
      <c r="I20" s="22" t="s">
        <v>0</v>
      </c>
      <c r="J20" s="15"/>
      <c r="K20" s="23">
        <f t="shared" si="1"/>
        <v>1080</v>
      </c>
      <c r="L20" s="23">
        <f t="shared" si="1"/>
        <v>0</v>
      </c>
      <c r="M20" s="23">
        <f t="shared" si="1"/>
        <v>1080</v>
      </c>
      <c r="N20" s="23">
        <f t="shared" si="1"/>
        <v>0</v>
      </c>
    </row>
    <row r="21" spans="1:14" ht="63" customHeight="1" x14ac:dyDescent="0.3">
      <c r="A21" s="19">
        <v>232</v>
      </c>
      <c r="B21" s="42" t="s">
        <v>9</v>
      </c>
      <c r="C21" s="42"/>
      <c r="D21" s="42"/>
      <c r="E21" s="42"/>
      <c r="F21" s="20">
        <v>1</v>
      </c>
      <c r="G21" s="20">
        <v>2</v>
      </c>
      <c r="H21" s="21" t="s">
        <v>43</v>
      </c>
      <c r="I21" s="22">
        <v>120</v>
      </c>
      <c r="J21" s="15"/>
      <c r="K21" s="23">
        <v>1080</v>
      </c>
      <c r="L21" s="23">
        <v>0</v>
      </c>
      <c r="M21" s="23">
        <v>1080</v>
      </c>
      <c r="N21" s="23">
        <v>0</v>
      </c>
    </row>
    <row r="22" spans="1:14" ht="115.9" customHeight="1" x14ac:dyDescent="0.3">
      <c r="A22" s="14">
        <v>232</v>
      </c>
      <c r="B22" s="49" t="s">
        <v>2</v>
      </c>
      <c r="C22" s="49"/>
      <c r="D22" s="49"/>
      <c r="E22" s="49"/>
      <c r="F22" s="16">
        <v>1</v>
      </c>
      <c r="G22" s="16">
        <v>4</v>
      </c>
      <c r="H22" s="17" t="s">
        <v>0</v>
      </c>
      <c r="I22" s="18" t="s">
        <v>0</v>
      </c>
      <c r="J22" s="13"/>
      <c r="K22" s="35">
        <f>K23</f>
        <v>1836.9</v>
      </c>
      <c r="L22" s="35">
        <f>L23</f>
        <v>0</v>
      </c>
      <c r="M22" s="35">
        <f t="shared" ref="M22:N23" si="2">M23</f>
        <v>1836.9</v>
      </c>
      <c r="N22" s="35">
        <f t="shared" si="2"/>
        <v>0</v>
      </c>
    </row>
    <row r="23" spans="1:14" ht="50.45" customHeight="1" x14ac:dyDescent="0.3">
      <c r="A23" s="19">
        <v>232</v>
      </c>
      <c r="B23" s="42" t="s">
        <v>33</v>
      </c>
      <c r="C23" s="42"/>
      <c r="D23" s="42"/>
      <c r="E23" s="42"/>
      <c r="F23" s="20">
        <v>1</v>
      </c>
      <c r="G23" s="20">
        <v>4</v>
      </c>
      <c r="H23" s="21" t="s">
        <v>42</v>
      </c>
      <c r="I23" s="22" t="s">
        <v>0</v>
      </c>
      <c r="J23" s="15"/>
      <c r="K23" s="23">
        <f>K24</f>
        <v>1836.9</v>
      </c>
      <c r="L23" s="23">
        <f>L24</f>
        <v>0</v>
      </c>
      <c r="M23" s="23">
        <f t="shared" si="2"/>
        <v>1836.9</v>
      </c>
      <c r="N23" s="23">
        <f t="shared" si="2"/>
        <v>0</v>
      </c>
    </row>
    <row r="24" spans="1:14" ht="134.44999999999999" customHeight="1" x14ac:dyDescent="0.3">
      <c r="A24" s="19">
        <v>232</v>
      </c>
      <c r="B24" s="42" t="s">
        <v>32</v>
      </c>
      <c r="C24" s="42"/>
      <c r="D24" s="42"/>
      <c r="E24" s="42"/>
      <c r="F24" s="20">
        <v>1</v>
      </c>
      <c r="G24" s="20">
        <v>4</v>
      </c>
      <c r="H24" s="21" t="s">
        <v>43</v>
      </c>
      <c r="I24" s="22" t="s">
        <v>0</v>
      </c>
      <c r="J24" s="15"/>
      <c r="K24" s="23">
        <f>K25+K26</f>
        <v>1836.9</v>
      </c>
      <c r="L24" s="23">
        <f t="shared" ref="L24:N24" si="3">L25+L26</f>
        <v>0</v>
      </c>
      <c r="M24" s="23">
        <f t="shared" si="3"/>
        <v>1836.9</v>
      </c>
      <c r="N24" s="23">
        <f t="shared" si="3"/>
        <v>0</v>
      </c>
    </row>
    <row r="25" spans="1:14" ht="60.75" customHeight="1" x14ac:dyDescent="0.3">
      <c r="A25" s="19">
        <v>232</v>
      </c>
      <c r="B25" s="42" t="s">
        <v>9</v>
      </c>
      <c r="C25" s="42"/>
      <c r="D25" s="42"/>
      <c r="E25" s="42"/>
      <c r="F25" s="20">
        <v>1</v>
      </c>
      <c r="G25" s="20">
        <v>4</v>
      </c>
      <c r="H25" s="21" t="s">
        <v>43</v>
      </c>
      <c r="I25" s="22">
        <v>120</v>
      </c>
      <c r="J25" s="15"/>
      <c r="K25" s="23">
        <v>1764.9</v>
      </c>
      <c r="L25" s="23">
        <v>0</v>
      </c>
      <c r="M25" s="23">
        <v>1764.9</v>
      </c>
      <c r="N25" s="23">
        <v>0</v>
      </c>
    </row>
    <row r="26" spans="1:14" ht="80.45" customHeight="1" x14ac:dyDescent="0.3">
      <c r="A26" s="19">
        <v>232</v>
      </c>
      <c r="B26" s="36" t="s">
        <v>10</v>
      </c>
      <c r="C26" s="37"/>
      <c r="D26" s="37"/>
      <c r="E26" s="38"/>
      <c r="F26" s="20">
        <v>1</v>
      </c>
      <c r="G26" s="20">
        <v>4</v>
      </c>
      <c r="H26" s="21" t="s">
        <v>43</v>
      </c>
      <c r="I26" s="22">
        <v>240</v>
      </c>
      <c r="J26" s="15"/>
      <c r="K26" s="23">
        <v>72</v>
      </c>
      <c r="L26" s="23">
        <v>0</v>
      </c>
      <c r="M26" s="23">
        <v>72</v>
      </c>
      <c r="N26" s="23">
        <v>0</v>
      </c>
    </row>
    <row r="27" spans="1:14" ht="31.5" customHeight="1" x14ac:dyDescent="0.3">
      <c r="A27" s="14">
        <v>232</v>
      </c>
      <c r="B27" s="39" t="s">
        <v>14</v>
      </c>
      <c r="C27" s="40"/>
      <c r="D27" s="40"/>
      <c r="E27" s="41"/>
      <c r="F27" s="16" t="s">
        <v>15</v>
      </c>
      <c r="G27" s="16" t="s">
        <v>16</v>
      </c>
      <c r="H27" s="17"/>
      <c r="I27" s="18"/>
      <c r="J27" s="13"/>
      <c r="K27" s="35">
        <f>K28</f>
        <v>1</v>
      </c>
      <c r="L27" s="35">
        <f>L28</f>
        <v>0</v>
      </c>
      <c r="M27" s="35">
        <f t="shared" ref="M27:N27" si="4">M28</f>
        <v>1</v>
      </c>
      <c r="N27" s="35">
        <f t="shared" si="4"/>
        <v>0</v>
      </c>
    </row>
    <row r="28" spans="1:14" ht="43.9" customHeight="1" x14ac:dyDescent="0.3">
      <c r="A28" s="19">
        <v>232</v>
      </c>
      <c r="B28" s="42" t="s">
        <v>33</v>
      </c>
      <c r="C28" s="42"/>
      <c r="D28" s="42"/>
      <c r="E28" s="42"/>
      <c r="F28" s="20" t="s">
        <v>15</v>
      </c>
      <c r="G28" s="20" t="s">
        <v>16</v>
      </c>
      <c r="H28" s="21" t="s">
        <v>42</v>
      </c>
      <c r="I28" s="18"/>
      <c r="J28" s="13"/>
      <c r="K28" s="23">
        <f t="shared" ref="K28:N29" si="5">K29</f>
        <v>1</v>
      </c>
      <c r="L28" s="23">
        <f t="shared" si="5"/>
        <v>0</v>
      </c>
      <c r="M28" s="23">
        <f t="shared" si="5"/>
        <v>1</v>
      </c>
      <c r="N28" s="23">
        <f t="shared" si="5"/>
        <v>0</v>
      </c>
    </row>
    <row r="29" spans="1:14" ht="132.6" customHeight="1" x14ac:dyDescent="0.3">
      <c r="A29" s="19">
        <v>232</v>
      </c>
      <c r="B29" s="36" t="s">
        <v>32</v>
      </c>
      <c r="C29" s="37"/>
      <c r="D29" s="37"/>
      <c r="E29" s="38"/>
      <c r="F29" s="20" t="s">
        <v>15</v>
      </c>
      <c r="G29" s="20" t="s">
        <v>16</v>
      </c>
      <c r="H29" s="21" t="s">
        <v>43</v>
      </c>
      <c r="I29" s="18"/>
      <c r="J29" s="13"/>
      <c r="K29" s="23">
        <f>K30</f>
        <v>1</v>
      </c>
      <c r="L29" s="23">
        <f>L30</f>
        <v>0</v>
      </c>
      <c r="M29" s="23">
        <f t="shared" si="5"/>
        <v>1</v>
      </c>
      <c r="N29" s="23">
        <f t="shared" si="5"/>
        <v>0</v>
      </c>
    </row>
    <row r="30" spans="1:14" ht="45.6" customHeight="1" x14ac:dyDescent="0.3">
      <c r="A30" s="19">
        <v>232</v>
      </c>
      <c r="B30" s="70" t="s">
        <v>17</v>
      </c>
      <c r="C30" s="70"/>
      <c r="D30" s="70"/>
      <c r="E30" s="71"/>
      <c r="F30" s="20" t="s">
        <v>15</v>
      </c>
      <c r="G30" s="20" t="s">
        <v>16</v>
      </c>
      <c r="H30" s="21" t="s">
        <v>43</v>
      </c>
      <c r="I30" s="22">
        <v>870</v>
      </c>
      <c r="J30" s="15"/>
      <c r="K30" s="23">
        <v>1</v>
      </c>
      <c r="L30" s="23">
        <v>0</v>
      </c>
      <c r="M30" s="23">
        <v>1</v>
      </c>
      <c r="N30" s="23">
        <v>0</v>
      </c>
    </row>
    <row r="31" spans="1:14" ht="43.15" customHeight="1" x14ac:dyDescent="0.3">
      <c r="A31" s="14">
        <v>232</v>
      </c>
      <c r="B31" s="39" t="s">
        <v>18</v>
      </c>
      <c r="C31" s="40"/>
      <c r="D31" s="40"/>
      <c r="E31" s="41"/>
      <c r="F31" s="16" t="s">
        <v>15</v>
      </c>
      <c r="G31" s="16" t="s">
        <v>19</v>
      </c>
      <c r="H31" s="17"/>
      <c r="I31" s="18"/>
      <c r="J31" s="13"/>
      <c r="K31" s="35">
        <f>K32</f>
        <v>1500</v>
      </c>
      <c r="L31" s="35">
        <f>L32</f>
        <v>0</v>
      </c>
      <c r="M31" s="35">
        <f t="shared" ref="M31:N31" si="6">M32</f>
        <v>1500</v>
      </c>
      <c r="N31" s="35">
        <f t="shared" si="6"/>
        <v>0</v>
      </c>
    </row>
    <row r="32" spans="1:14" ht="118.15" customHeight="1" x14ac:dyDescent="0.3">
      <c r="A32" s="19">
        <v>232</v>
      </c>
      <c r="B32" s="36" t="s">
        <v>83</v>
      </c>
      <c r="C32" s="37"/>
      <c r="D32" s="37"/>
      <c r="E32" s="38"/>
      <c r="F32" s="20" t="s">
        <v>15</v>
      </c>
      <c r="G32" s="20" t="s">
        <v>19</v>
      </c>
      <c r="H32" s="21" t="s">
        <v>44</v>
      </c>
      <c r="I32" s="22"/>
      <c r="J32" s="15"/>
      <c r="K32" s="23">
        <f>K33+K34</f>
        <v>1500</v>
      </c>
      <c r="L32" s="23">
        <f>L33+L34</f>
        <v>0</v>
      </c>
      <c r="M32" s="23">
        <f t="shared" ref="M32:N32" si="7">M33+M34</f>
        <v>1500</v>
      </c>
      <c r="N32" s="23">
        <f t="shared" si="7"/>
        <v>0</v>
      </c>
    </row>
    <row r="33" spans="1:14" ht="57.6" customHeight="1" x14ac:dyDescent="0.3">
      <c r="A33" s="19">
        <v>232</v>
      </c>
      <c r="B33" s="36" t="s">
        <v>67</v>
      </c>
      <c r="C33" s="37"/>
      <c r="D33" s="37"/>
      <c r="E33" s="38"/>
      <c r="F33" s="20">
        <v>1</v>
      </c>
      <c r="G33" s="20" t="s">
        <v>19</v>
      </c>
      <c r="H33" s="21" t="s">
        <v>44</v>
      </c>
      <c r="I33" s="22">
        <v>240</v>
      </c>
      <c r="J33" s="15"/>
      <c r="K33" s="23">
        <v>1475</v>
      </c>
      <c r="L33" s="23">
        <v>0</v>
      </c>
      <c r="M33" s="23">
        <v>1475</v>
      </c>
      <c r="N33" s="23">
        <v>0</v>
      </c>
    </row>
    <row r="34" spans="1:14" ht="39.6" customHeight="1" x14ac:dyDescent="0.3">
      <c r="A34" s="19">
        <v>232</v>
      </c>
      <c r="B34" s="36" t="s">
        <v>31</v>
      </c>
      <c r="C34" s="37"/>
      <c r="D34" s="37"/>
      <c r="E34" s="38"/>
      <c r="F34" s="20" t="s">
        <v>15</v>
      </c>
      <c r="G34" s="20" t="s">
        <v>19</v>
      </c>
      <c r="H34" s="21" t="s">
        <v>44</v>
      </c>
      <c r="I34" s="22">
        <v>850</v>
      </c>
      <c r="J34" s="15"/>
      <c r="K34" s="23">
        <v>25</v>
      </c>
      <c r="L34" s="23">
        <v>0</v>
      </c>
      <c r="M34" s="23">
        <v>25</v>
      </c>
      <c r="N34" s="23">
        <v>0</v>
      </c>
    </row>
    <row r="35" spans="1:14" ht="49.9" customHeight="1" x14ac:dyDescent="0.3">
      <c r="A35" s="14">
        <v>232</v>
      </c>
      <c r="B35" s="39" t="s">
        <v>58</v>
      </c>
      <c r="C35" s="43"/>
      <c r="D35" s="43"/>
      <c r="E35" s="44"/>
      <c r="F35" s="27" t="s">
        <v>21</v>
      </c>
      <c r="G35" s="27" t="s">
        <v>57</v>
      </c>
      <c r="H35" s="17"/>
      <c r="I35" s="18"/>
      <c r="J35" s="13"/>
      <c r="K35" s="35">
        <f>K36</f>
        <v>100</v>
      </c>
      <c r="L35" s="35">
        <f>L36</f>
        <v>0</v>
      </c>
      <c r="M35" s="35">
        <f t="shared" ref="M35:N35" si="8">M36</f>
        <v>100</v>
      </c>
      <c r="N35" s="35">
        <f t="shared" si="8"/>
        <v>0</v>
      </c>
    </row>
    <row r="36" spans="1:14" ht="30.6" customHeight="1" x14ac:dyDescent="0.3">
      <c r="A36" s="14">
        <v>232</v>
      </c>
      <c r="B36" s="39" t="s">
        <v>23</v>
      </c>
      <c r="C36" s="40"/>
      <c r="D36" s="40"/>
      <c r="E36" s="41"/>
      <c r="F36" s="16" t="s">
        <v>21</v>
      </c>
      <c r="G36" s="16" t="s">
        <v>24</v>
      </c>
      <c r="H36" s="17"/>
      <c r="I36" s="18"/>
      <c r="J36" s="13"/>
      <c r="K36" s="35">
        <f t="shared" ref="K36:N37" si="9">K37</f>
        <v>100</v>
      </c>
      <c r="L36" s="35">
        <f t="shared" si="9"/>
        <v>0</v>
      </c>
      <c r="M36" s="35">
        <f t="shared" si="9"/>
        <v>100</v>
      </c>
      <c r="N36" s="35">
        <f t="shared" si="9"/>
        <v>0</v>
      </c>
    </row>
    <row r="37" spans="1:14" ht="122.25" customHeight="1" x14ac:dyDescent="0.3">
      <c r="A37" s="19">
        <v>232</v>
      </c>
      <c r="B37" s="36" t="s">
        <v>82</v>
      </c>
      <c r="C37" s="37"/>
      <c r="D37" s="37"/>
      <c r="E37" s="38"/>
      <c r="F37" s="20" t="s">
        <v>21</v>
      </c>
      <c r="G37" s="20" t="s">
        <v>24</v>
      </c>
      <c r="H37" s="21" t="s">
        <v>45</v>
      </c>
      <c r="I37" s="22"/>
      <c r="J37" s="15"/>
      <c r="K37" s="23">
        <f t="shared" si="9"/>
        <v>100</v>
      </c>
      <c r="L37" s="23">
        <f t="shared" si="9"/>
        <v>0</v>
      </c>
      <c r="M37" s="23">
        <f t="shared" si="9"/>
        <v>100</v>
      </c>
      <c r="N37" s="23">
        <f t="shared" si="9"/>
        <v>0</v>
      </c>
    </row>
    <row r="38" spans="1:14" ht="62.25" customHeight="1" x14ac:dyDescent="0.3">
      <c r="A38" s="19">
        <v>232</v>
      </c>
      <c r="B38" s="36" t="s">
        <v>10</v>
      </c>
      <c r="C38" s="37"/>
      <c r="D38" s="37"/>
      <c r="E38" s="38"/>
      <c r="F38" s="20" t="s">
        <v>21</v>
      </c>
      <c r="G38" s="20" t="s">
        <v>24</v>
      </c>
      <c r="H38" s="21" t="s">
        <v>45</v>
      </c>
      <c r="I38" s="22">
        <v>240</v>
      </c>
      <c r="J38" s="15"/>
      <c r="K38" s="23">
        <v>100</v>
      </c>
      <c r="L38" s="23">
        <v>0</v>
      </c>
      <c r="M38" s="23">
        <v>100</v>
      </c>
      <c r="N38" s="23">
        <v>0</v>
      </c>
    </row>
    <row r="39" spans="1:14" ht="31.15" customHeight="1" x14ac:dyDescent="0.3">
      <c r="A39" s="14">
        <v>232</v>
      </c>
      <c r="B39" s="39" t="s">
        <v>59</v>
      </c>
      <c r="C39" s="64"/>
      <c r="D39" s="64"/>
      <c r="E39" s="65"/>
      <c r="F39" s="27" t="s">
        <v>25</v>
      </c>
      <c r="G39" s="27" t="s">
        <v>57</v>
      </c>
      <c r="H39" s="17"/>
      <c r="I39" s="18"/>
      <c r="J39" s="13"/>
      <c r="K39" s="35">
        <f>K40</f>
        <v>1618</v>
      </c>
      <c r="L39" s="35">
        <f>L40</f>
        <v>0</v>
      </c>
      <c r="M39" s="35">
        <f t="shared" ref="M39:N39" si="10">M40</f>
        <v>1618</v>
      </c>
      <c r="N39" s="35">
        <f t="shared" si="10"/>
        <v>0</v>
      </c>
    </row>
    <row r="40" spans="1:14" ht="39.6" customHeight="1" x14ac:dyDescent="0.3">
      <c r="A40" s="14">
        <v>232</v>
      </c>
      <c r="B40" s="39" t="s">
        <v>30</v>
      </c>
      <c r="C40" s="40"/>
      <c r="D40" s="40"/>
      <c r="E40" s="41"/>
      <c r="F40" s="16" t="s">
        <v>25</v>
      </c>
      <c r="G40" s="16" t="s">
        <v>22</v>
      </c>
      <c r="H40" s="17"/>
      <c r="I40" s="18"/>
      <c r="J40" s="13"/>
      <c r="K40" s="35">
        <f>K41+K43</f>
        <v>1618</v>
      </c>
      <c r="L40" s="35">
        <f t="shared" ref="L40:N40" si="11">L41+L43</f>
        <v>0</v>
      </c>
      <c r="M40" s="35">
        <f t="shared" si="11"/>
        <v>1618</v>
      </c>
      <c r="N40" s="35">
        <f t="shared" si="11"/>
        <v>0</v>
      </c>
    </row>
    <row r="41" spans="1:14" ht="114" customHeight="1" x14ac:dyDescent="0.3">
      <c r="A41" s="14"/>
      <c r="B41" s="36" t="s">
        <v>81</v>
      </c>
      <c r="C41" s="37"/>
      <c r="D41" s="37"/>
      <c r="E41" s="38"/>
      <c r="F41" s="20" t="s">
        <v>25</v>
      </c>
      <c r="G41" s="20" t="s">
        <v>22</v>
      </c>
      <c r="H41" s="21" t="s">
        <v>68</v>
      </c>
      <c r="I41" s="18"/>
      <c r="J41" s="13"/>
      <c r="K41" s="23">
        <f>K42</f>
        <v>5</v>
      </c>
      <c r="L41" s="23">
        <f>L42</f>
        <v>0</v>
      </c>
      <c r="M41" s="23">
        <f t="shared" ref="M41:N41" si="12">M42</f>
        <v>5</v>
      </c>
      <c r="N41" s="23">
        <f t="shared" si="12"/>
        <v>0</v>
      </c>
    </row>
    <row r="42" spans="1:14" ht="63.6" customHeight="1" x14ac:dyDescent="0.3">
      <c r="A42" s="14"/>
      <c r="B42" s="36" t="s">
        <v>10</v>
      </c>
      <c r="C42" s="37"/>
      <c r="D42" s="37"/>
      <c r="E42" s="38"/>
      <c r="F42" s="20" t="s">
        <v>25</v>
      </c>
      <c r="G42" s="20" t="s">
        <v>22</v>
      </c>
      <c r="H42" s="21" t="s">
        <v>68</v>
      </c>
      <c r="I42" s="22">
        <v>240</v>
      </c>
      <c r="J42" s="15"/>
      <c r="K42" s="23">
        <v>5</v>
      </c>
      <c r="L42" s="23">
        <v>0</v>
      </c>
      <c r="M42" s="23">
        <v>5</v>
      </c>
      <c r="N42" s="23">
        <v>0</v>
      </c>
    </row>
    <row r="43" spans="1:14" ht="92.45" customHeight="1" x14ac:dyDescent="0.3">
      <c r="A43" s="19">
        <v>232</v>
      </c>
      <c r="B43" s="36" t="s">
        <v>79</v>
      </c>
      <c r="C43" s="37"/>
      <c r="D43" s="37"/>
      <c r="E43" s="38"/>
      <c r="F43" s="20" t="s">
        <v>25</v>
      </c>
      <c r="G43" s="20" t="s">
        <v>22</v>
      </c>
      <c r="H43" s="21" t="s">
        <v>46</v>
      </c>
      <c r="I43" s="22"/>
      <c r="J43" s="15"/>
      <c r="K43" s="23">
        <f t="shared" ref="K43:N44" si="13">K44</f>
        <v>1613</v>
      </c>
      <c r="L43" s="23">
        <f t="shared" si="13"/>
        <v>0</v>
      </c>
      <c r="M43" s="23">
        <f t="shared" si="13"/>
        <v>1613</v>
      </c>
      <c r="N43" s="23">
        <f t="shared" si="13"/>
        <v>0</v>
      </c>
    </row>
    <row r="44" spans="1:14" ht="45" customHeight="1" x14ac:dyDescent="0.3">
      <c r="A44" s="19">
        <v>232</v>
      </c>
      <c r="B44" s="36" t="s">
        <v>37</v>
      </c>
      <c r="C44" s="37"/>
      <c r="D44" s="37"/>
      <c r="E44" s="38"/>
      <c r="F44" s="20" t="s">
        <v>25</v>
      </c>
      <c r="G44" s="20" t="s">
        <v>22</v>
      </c>
      <c r="H44" s="21" t="s">
        <v>47</v>
      </c>
      <c r="I44" s="22"/>
      <c r="J44" s="15"/>
      <c r="K44" s="23">
        <f>K45</f>
        <v>1613</v>
      </c>
      <c r="L44" s="23">
        <f>L45</f>
        <v>0</v>
      </c>
      <c r="M44" s="23">
        <f t="shared" si="13"/>
        <v>1613</v>
      </c>
      <c r="N44" s="23">
        <f t="shared" si="13"/>
        <v>0</v>
      </c>
    </row>
    <row r="45" spans="1:14" ht="64.150000000000006" customHeight="1" x14ac:dyDescent="0.3">
      <c r="A45" s="19">
        <v>232</v>
      </c>
      <c r="B45" s="36" t="s">
        <v>10</v>
      </c>
      <c r="C45" s="37"/>
      <c r="D45" s="37"/>
      <c r="E45" s="38"/>
      <c r="F45" s="20" t="s">
        <v>25</v>
      </c>
      <c r="G45" s="20" t="s">
        <v>22</v>
      </c>
      <c r="H45" s="21" t="s">
        <v>47</v>
      </c>
      <c r="I45" s="22">
        <v>240</v>
      </c>
      <c r="J45" s="15"/>
      <c r="K45" s="23">
        <v>1613</v>
      </c>
      <c r="L45" s="23">
        <v>0</v>
      </c>
      <c r="M45" s="23">
        <v>1613</v>
      </c>
      <c r="N45" s="23">
        <v>0</v>
      </c>
    </row>
    <row r="46" spans="1:14" ht="30.6" customHeight="1" x14ac:dyDescent="0.3">
      <c r="A46" s="14">
        <v>232</v>
      </c>
      <c r="B46" s="39" t="s">
        <v>60</v>
      </c>
      <c r="C46" s="40"/>
      <c r="D46" s="40"/>
      <c r="E46" s="41"/>
      <c r="F46" s="27" t="s">
        <v>26</v>
      </c>
      <c r="G46" s="27" t="s">
        <v>57</v>
      </c>
      <c r="H46" s="17"/>
      <c r="I46" s="18"/>
      <c r="J46" s="13"/>
      <c r="K46" s="35">
        <f>K47+K51+K56</f>
        <v>929</v>
      </c>
      <c r="L46" s="35">
        <f>L47+L51+L56</f>
        <v>0</v>
      </c>
      <c r="M46" s="35">
        <f t="shared" ref="M46:N46" si="14">M47+M51+M56</f>
        <v>1114.4000000000001</v>
      </c>
      <c r="N46" s="35">
        <f t="shared" si="14"/>
        <v>0</v>
      </c>
    </row>
    <row r="47" spans="1:14" ht="35.450000000000003" customHeight="1" x14ac:dyDescent="0.3">
      <c r="A47" s="14">
        <v>232</v>
      </c>
      <c r="B47" s="39" t="s">
        <v>41</v>
      </c>
      <c r="C47" s="40"/>
      <c r="D47" s="40"/>
      <c r="E47" s="41"/>
      <c r="F47" s="25" t="s">
        <v>26</v>
      </c>
      <c r="G47" s="25" t="s">
        <v>15</v>
      </c>
      <c r="H47" s="17"/>
      <c r="I47" s="18"/>
      <c r="J47" s="13"/>
      <c r="K47" s="35">
        <f t="shared" ref="K47:N49" si="15">K48</f>
        <v>20</v>
      </c>
      <c r="L47" s="35">
        <f t="shared" si="15"/>
        <v>0</v>
      </c>
      <c r="M47" s="35">
        <f t="shared" si="15"/>
        <v>20</v>
      </c>
      <c r="N47" s="35">
        <f t="shared" si="15"/>
        <v>0</v>
      </c>
    </row>
    <row r="48" spans="1:14" ht="147.75" customHeight="1" x14ac:dyDescent="0.3">
      <c r="A48" s="19">
        <v>232</v>
      </c>
      <c r="B48" s="36" t="s">
        <v>80</v>
      </c>
      <c r="C48" s="37"/>
      <c r="D48" s="37"/>
      <c r="E48" s="38"/>
      <c r="F48" s="20" t="s">
        <v>26</v>
      </c>
      <c r="G48" s="20" t="s">
        <v>15</v>
      </c>
      <c r="H48" s="21" t="s">
        <v>53</v>
      </c>
      <c r="I48" s="22"/>
      <c r="J48" s="15"/>
      <c r="K48" s="23">
        <f t="shared" si="15"/>
        <v>20</v>
      </c>
      <c r="L48" s="23">
        <f t="shared" si="15"/>
        <v>0</v>
      </c>
      <c r="M48" s="23">
        <f t="shared" si="15"/>
        <v>20</v>
      </c>
      <c r="N48" s="23">
        <f t="shared" si="15"/>
        <v>0</v>
      </c>
    </row>
    <row r="49" spans="1:14" ht="43.15" customHeight="1" x14ac:dyDescent="0.3">
      <c r="A49" s="19">
        <v>232</v>
      </c>
      <c r="B49" s="36" t="s">
        <v>54</v>
      </c>
      <c r="C49" s="37"/>
      <c r="D49" s="37"/>
      <c r="E49" s="38"/>
      <c r="F49" s="20" t="s">
        <v>26</v>
      </c>
      <c r="G49" s="20" t="s">
        <v>15</v>
      </c>
      <c r="H49" s="21" t="s">
        <v>55</v>
      </c>
      <c r="I49" s="22"/>
      <c r="J49" s="15"/>
      <c r="K49" s="23">
        <f t="shared" si="15"/>
        <v>20</v>
      </c>
      <c r="L49" s="23">
        <f t="shared" si="15"/>
        <v>0</v>
      </c>
      <c r="M49" s="23">
        <f t="shared" si="15"/>
        <v>20</v>
      </c>
      <c r="N49" s="23">
        <f t="shared" si="15"/>
        <v>0</v>
      </c>
    </row>
    <row r="50" spans="1:14" ht="64.150000000000006" customHeight="1" x14ac:dyDescent="0.3">
      <c r="A50" s="19">
        <v>232</v>
      </c>
      <c r="B50" s="36" t="s">
        <v>10</v>
      </c>
      <c r="C50" s="37"/>
      <c r="D50" s="37"/>
      <c r="E50" s="38"/>
      <c r="F50" s="20" t="s">
        <v>26</v>
      </c>
      <c r="G50" s="20" t="s">
        <v>15</v>
      </c>
      <c r="H50" s="21" t="s">
        <v>55</v>
      </c>
      <c r="I50" s="22">
        <v>240</v>
      </c>
      <c r="J50" s="15"/>
      <c r="K50" s="23">
        <v>20</v>
      </c>
      <c r="L50" s="23">
        <v>0</v>
      </c>
      <c r="M50" s="23">
        <v>20</v>
      </c>
      <c r="N50" s="23">
        <v>0</v>
      </c>
    </row>
    <row r="51" spans="1:14" ht="35.450000000000003" customHeight="1" x14ac:dyDescent="0.3">
      <c r="A51" s="14">
        <v>232</v>
      </c>
      <c r="B51" s="39" t="s">
        <v>34</v>
      </c>
      <c r="C51" s="40"/>
      <c r="D51" s="40"/>
      <c r="E51" s="41"/>
      <c r="F51" s="16" t="s">
        <v>26</v>
      </c>
      <c r="G51" s="16" t="s">
        <v>20</v>
      </c>
      <c r="H51" s="17"/>
      <c r="I51" s="18"/>
      <c r="J51" s="13"/>
      <c r="K51" s="35">
        <f>K52</f>
        <v>309</v>
      </c>
      <c r="L51" s="35">
        <f>L52</f>
        <v>0</v>
      </c>
      <c r="M51" s="35">
        <f t="shared" ref="M51:N52" si="16">M52</f>
        <v>309</v>
      </c>
      <c r="N51" s="35">
        <f t="shared" si="16"/>
        <v>0</v>
      </c>
    </row>
    <row r="52" spans="1:14" ht="140.25" customHeight="1" x14ac:dyDescent="0.3">
      <c r="A52" s="19">
        <v>232</v>
      </c>
      <c r="B52" s="36" t="s">
        <v>80</v>
      </c>
      <c r="C52" s="37"/>
      <c r="D52" s="37"/>
      <c r="E52" s="38"/>
      <c r="F52" s="20" t="s">
        <v>26</v>
      </c>
      <c r="G52" s="20" t="s">
        <v>20</v>
      </c>
      <c r="H52" s="21" t="s">
        <v>53</v>
      </c>
      <c r="I52" s="22"/>
      <c r="J52" s="15"/>
      <c r="K52" s="23">
        <f>K53</f>
        <v>309</v>
      </c>
      <c r="L52" s="23">
        <f>L53</f>
        <v>0</v>
      </c>
      <c r="M52" s="23">
        <f t="shared" si="16"/>
        <v>309</v>
      </c>
      <c r="N52" s="23">
        <f t="shared" si="16"/>
        <v>0</v>
      </c>
    </row>
    <row r="53" spans="1:14" ht="43.9" customHeight="1" x14ac:dyDescent="0.3">
      <c r="A53" s="19">
        <v>232</v>
      </c>
      <c r="B53" s="36" t="s">
        <v>62</v>
      </c>
      <c r="C53" s="37"/>
      <c r="D53" s="37"/>
      <c r="E53" s="38"/>
      <c r="F53" s="20" t="s">
        <v>26</v>
      </c>
      <c r="G53" s="20" t="s">
        <v>20</v>
      </c>
      <c r="H53" s="21" t="s">
        <v>63</v>
      </c>
      <c r="I53" s="22"/>
      <c r="J53" s="15"/>
      <c r="K53" s="23">
        <f>K54+K55</f>
        <v>309</v>
      </c>
      <c r="L53" s="23">
        <f>L54+L55</f>
        <v>0</v>
      </c>
      <c r="M53" s="23">
        <f t="shared" ref="M53:N53" si="17">M54+M55</f>
        <v>309</v>
      </c>
      <c r="N53" s="23">
        <f t="shared" si="17"/>
        <v>0</v>
      </c>
    </row>
    <row r="54" spans="1:14" ht="74.45" customHeight="1" x14ac:dyDescent="0.3">
      <c r="A54" s="19">
        <v>232</v>
      </c>
      <c r="B54" s="36" t="s">
        <v>10</v>
      </c>
      <c r="C54" s="37"/>
      <c r="D54" s="37"/>
      <c r="E54" s="38"/>
      <c r="F54" s="20" t="s">
        <v>26</v>
      </c>
      <c r="G54" s="20" t="s">
        <v>20</v>
      </c>
      <c r="H54" s="21" t="s">
        <v>63</v>
      </c>
      <c r="I54" s="22">
        <v>240</v>
      </c>
      <c r="J54" s="15"/>
      <c r="K54" s="23">
        <v>150</v>
      </c>
      <c r="L54" s="23">
        <v>0</v>
      </c>
      <c r="M54" s="23">
        <v>150</v>
      </c>
      <c r="N54" s="23">
        <v>0</v>
      </c>
    </row>
    <row r="55" spans="1:14" ht="82.5" customHeight="1" x14ac:dyDescent="0.3">
      <c r="A55" s="19"/>
      <c r="B55" s="36" t="s">
        <v>74</v>
      </c>
      <c r="C55" s="37"/>
      <c r="D55" s="37"/>
      <c r="E55" s="38"/>
      <c r="F55" s="20" t="s">
        <v>26</v>
      </c>
      <c r="G55" s="20" t="s">
        <v>20</v>
      </c>
      <c r="H55" s="21" t="s">
        <v>63</v>
      </c>
      <c r="I55" s="22">
        <v>810</v>
      </c>
      <c r="J55" s="15"/>
      <c r="K55" s="23">
        <v>159</v>
      </c>
      <c r="L55" s="23">
        <v>0</v>
      </c>
      <c r="M55" s="23">
        <v>159</v>
      </c>
      <c r="N55" s="23">
        <v>0</v>
      </c>
    </row>
    <row r="56" spans="1:14" ht="28.9" customHeight="1" x14ac:dyDescent="0.3">
      <c r="A56" s="14">
        <v>232</v>
      </c>
      <c r="B56" s="39" t="s">
        <v>27</v>
      </c>
      <c r="C56" s="40"/>
      <c r="D56" s="40"/>
      <c r="E56" s="41"/>
      <c r="F56" s="16" t="s">
        <v>26</v>
      </c>
      <c r="G56" s="16" t="s">
        <v>21</v>
      </c>
      <c r="H56" s="17"/>
      <c r="I56" s="18"/>
      <c r="J56" s="13"/>
      <c r="K56" s="35">
        <f t="shared" ref="K56:N56" si="18">K57</f>
        <v>600</v>
      </c>
      <c r="L56" s="35">
        <f t="shared" si="18"/>
        <v>0</v>
      </c>
      <c r="M56" s="35">
        <f t="shared" si="18"/>
        <v>785.4</v>
      </c>
      <c r="N56" s="35">
        <f t="shared" si="18"/>
        <v>0</v>
      </c>
    </row>
    <row r="57" spans="1:14" ht="94.9" customHeight="1" x14ac:dyDescent="0.3">
      <c r="A57" s="19">
        <v>232</v>
      </c>
      <c r="B57" s="36" t="s">
        <v>79</v>
      </c>
      <c r="C57" s="37"/>
      <c r="D57" s="37"/>
      <c r="E57" s="38"/>
      <c r="F57" s="20" t="s">
        <v>26</v>
      </c>
      <c r="G57" s="20" t="s">
        <v>21</v>
      </c>
      <c r="H57" s="21" t="s">
        <v>46</v>
      </c>
      <c r="I57" s="22"/>
      <c r="J57" s="15"/>
      <c r="K57" s="23">
        <f>K58+K60+K62</f>
        <v>600</v>
      </c>
      <c r="L57" s="23">
        <f>L58+L60+L62</f>
        <v>0</v>
      </c>
      <c r="M57" s="23">
        <f t="shared" ref="M57:N57" si="19">M58+M60+M62</f>
        <v>785.4</v>
      </c>
      <c r="N57" s="23">
        <f t="shared" si="19"/>
        <v>0</v>
      </c>
    </row>
    <row r="58" spans="1:14" ht="38.450000000000003" customHeight="1" x14ac:dyDescent="0.3">
      <c r="A58" s="19">
        <v>232</v>
      </c>
      <c r="B58" s="36" t="s">
        <v>35</v>
      </c>
      <c r="C58" s="37"/>
      <c r="D58" s="37"/>
      <c r="E58" s="38"/>
      <c r="F58" s="20" t="s">
        <v>26</v>
      </c>
      <c r="G58" s="20" t="s">
        <v>21</v>
      </c>
      <c r="H58" s="21" t="s">
        <v>48</v>
      </c>
      <c r="I58" s="22"/>
      <c r="J58" s="15"/>
      <c r="K58" s="23">
        <f>K59</f>
        <v>350</v>
      </c>
      <c r="L58" s="23">
        <f>L59</f>
        <v>0</v>
      </c>
      <c r="M58" s="23">
        <f t="shared" ref="M58:N58" si="20">M59</f>
        <v>350</v>
      </c>
      <c r="N58" s="23">
        <f t="shared" si="20"/>
        <v>0</v>
      </c>
    </row>
    <row r="59" spans="1:14" ht="61.9" customHeight="1" x14ac:dyDescent="0.3">
      <c r="A59" s="19">
        <v>232</v>
      </c>
      <c r="B59" s="36" t="s">
        <v>10</v>
      </c>
      <c r="C59" s="37"/>
      <c r="D59" s="37"/>
      <c r="E59" s="38"/>
      <c r="F59" s="20" t="s">
        <v>26</v>
      </c>
      <c r="G59" s="20" t="s">
        <v>21</v>
      </c>
      <c r="H59" s="21" t="s">
        <v>48</v>
      </c>
      <c r="I59" s="22">
        <v>240</v>
      </c>
      <c r="J59" s="15"/>
      <c r="K59" s="23">
        <v>350</v>
      </c>
      <c r="L59" s="23">
        <v>0</v>
      </c>
      <c r="M59" s="23">
        <v>350</v>
      </c>
      <c r="N59" s="23">
        <v>0</v>
      </c>
    </row>
    <row r="60" spans="1:14" ht="47.25" customHeight="1" x14ac:dyDescent="0.3">
      <c r="A60" s="19">
        <v>232</v>
      </c>
      <c r="B60" s="36" t="s">
        <v>65</v>
      </c>
      <c r="C60" s="37"/>
      <c r="D60" s="37"/>
      <c r="E60" s="38"/>
      <c r="F60" s="20" t="s">
        <v>26</v>
      </c>
      <c r="G60" s="20" t="s">
        <v>21</v>
      </c>
      <c r="H60" s="21" t="s">
        <v>64</v>
      </c>
      <c r="I60" s="22"/>
      <c r="J60" s="15"/>
      <c r="K60" s="23">
        <f>K61</f>
        <v>50</v>
      </c>
      <c r="L60" s="23">
        <f>L61</f>
        <v>0</v>
      </c>
      <c r="M60" s="23">
        <f t="shared" ref="M60:N60" si="21">M61</f>
        <v>50</v>
      </c>
      <c r="N60" s="23">
        <f t="shared" si="21"/>
        <v>0</v>
      </c>
    </row>
    <row r="61" spans="1:14" ht="69" customHeight="1" x14ac:dyDescent="0.3">
      <c r="A61" s="19">
        <v>232</v>
      </c>
      <c r="B61" s="36" t="s">
        <v>76</v>
      </c>
      <c r="C61" s="37"/>
      <c r="D61" s="37"/>
      <c r="E61" s="38"/>
      <c r="F61" s="20" t="s">
        <v>26</v>
      </c>
      <c r="G61" s="20" t="s">
        <v>21</v>
      </c>
      <c r="H61" s="21" t="s">
        <v>64</v>
      </c>
      <c r="I61" s="22">
        <v>240</v>
      </c>
      <c r="J61" s="15"/>
      <c r="K61" s="23">
        <v>50</v>
      </c>
      <c r="L61" s="23">
        <v>0</v>
      </c>
      <c r="M61" s="23">
        <v>50</v>
      </c>
      <c r="N61" s="23">
        <v>0</v>
      </c>
    </row>
    <row r="62" spans="1:14" ht="39" customHeight="1" x14ac:dyDescent="0.3">
      <c r="A62" s="19">
        <v>232</v>
      </c>
      <c r="B62" s="36" t="s">
        <v>36</v>
      </c>
      <c r="C62" s="37"/>
      <c r="D62" s="37"/>
      <c r="E62" s="38"/>
      <c r="F62" s="20" t="s">
        <v>26</v>
      </c>
      <c r="G62" s="20" t="s">
        <v>21</v>
      </c>
      <c r="H62" s="21" t="s">
        <v>49</v>
      </c>
      <c r="I62" s="22"/>
      <c r="J62" s="15"/>
      <c r="K62" s="23">
        <f>K63</f>
        <v>200</v>
      </c>
      <c r="L62" s="23">
        <f t="shared" ref="L62:N62" si="22">L63</f>
        <v>0</v>
      </c>
      <c r="M62" s="23">
        <f t="shared" si="22"/>
        <v>385.4</v>
      </c>
      <c r="N62" s="23">
        <f t="shared" si="22"/>
        <v>0</v>
      </c>
    </row>
    <row r="63" spans="1:14" ht="63.75" customHeight="1" x14ac:dyDescent="0.3">
      <c r="A63" s="19">
        <v>232</v>
      </c>
      <c r="B63" s="36" t="s">
        <v>76</v>
      </c>
      <c r="C63" s="37"/>
      <c r="D63" s="37"/>
      <c r="E63" s="38"/>
      <c r="F63" s="20" t="s">
        <v>26</v>
      </c>
      <c r="G63" s="20" t="s">
        <v>21</v>
      </c>
      <c r="H63" s="21" t="s">
        <v>49</v>
      </c>
      <c r="I63" s="22">
        <v>240</v>
      </c>
      <c r="J63" s="15"/>
      <c r="K63" s="23">
        <v>200</v>
      </c>
      <c r="L63" s="23">
        <v>0</v>
      </c>
      <c r="M63" s="23">
        <v>385.4</v>
      </c>
      <c r="N63" s="23">
        <v>0</v>
      </c>
    </row>
    <row r="64" spans="1:14" ht="36" customHeight="1" x14ac:dyDescent="0.3">
      <c r="A64" s="14">
        <v>232</v>
      </c>
      <c r="B64" s="39" t="s">
        <v>71</v>
      </c>
      <c r="C64" s="40"/>
      <c r="D64" s="40"/>
      <c r="E64" s="41"/>
      <c r="F64" s="31" t="s">
        <v>69</v>
      </c>
      <c r="G64" s="31" t="s">
        <v>57</v>
      </c>
      <c r="H64" s="17"/>
      <c r="I64" s="18"/>
      <c r="J64" s="13"/>
      <c r="K64" s="35">
        <f t="shared" ref="K64:N66" si="23">K65</f>
        <v>5</v>
      </c>
      <c r="L64" s="35">
        <f t="shared" si="23"/>
        <v>0</v>
      </c>
      <c r="M64" s="35">
        <f t="shared" si="23"/>
        <v>5</v>
      </c>
      <c r="N64" s="35">
        <f t="shared" si="23"/>
        <v>0</v>
      </c>
    </row>
    <row r="65" spans="1:14" ht="45.75" customHeight="1" x14ac:dyDescent="0.3">
      <c r="A65" s="14">
        <v>232</v>
      </c>
      <c r="B65" s="39" t="s">
        <v>70</v>
      </c>
      <c r="C65" s="40"/>
      <c r="D65" s="40"/>
      <c r="E65" s="41"/>
      <c r="F65" s="30" t="s">
        <v>69</v>
      </c>
      <c r="G65" s="30" t="s">
        <v>26</v>
      </c>
      <c r="H65" s="17"/>
      <c r="I65" s="18"/>
      <c r="J65" s="13"/>
      <c r="K65" s="35">
        <f t="shared" si="23"/>
        <v>5</v>
      </c>
      <c r="L65" s="35">
        <f t="shared" si="23"/>
        <v>0</v>
      </c>
      <c r="M65" s="35">
        <f t="shared" si="23"/>
        <v>5</v>
      </c>
      <c r="N65" s="35">
        <f t="shared" si="23"/>
        <v>0</v>
      </c>
    </row>
    <row r="66" spans="1:14" ht="119.25" customHeight="1" x14ac:dyDescent="0.3">
      <c r="A66" s="19">
        <v>232</v>
      </c>
      <c r="B66" s="36" t="s">
        <v>72</v>
      </c>
      <c r="C66" s="37"/>
      <c r="D66" s="37"/>
      <c r="E66" s="38"/>
      <c r="F66" s="20" t="s">
        <v>69</v>
      </c>
      <c r="G66" s="20" t="s">
        <v>26</v>
      </c>
      <c r="H66" s="21" t="s">
        <v>73</v>
      </c>
      <c r="I66" s="22"/>
      <c r="J66" s="15"/>
      <c r="K66" s="23">
        <f t="shared" si="23"/>
        <v>5</v>
      </c>
      <c r="L66" s="23">
        <f t="shared" si="23"/>
        <v>0</v>
      </c>
      <c r="M66" s="23">
        <f t="shared" si="23"/>
        <v>5</v>
      </c>
      <c r="N66" s="23">
        <f t="shared" si="23"/>
        <v>0</v>
      </c>
    </row>
    <row r="67" spans="1:14" ht="64.150000000000006" customHeight="1" x14ac:dyDescent="0.3">
      <c r="A67" s="19">
        <v>232</v>
      </c>
      <c r="B67" s="36" t="s">
        <v>10</v>
      </c>
      <c r="C67" s="37"/>
      <c r="D67" s="37"/>
      <c r="E67" s="38"/>
      <c r="F67" s="20" t="s">
        <v>69</v>
      </c>
      <c r="G67" s="20" t="s">
        <v>26</v>
      </c>
      <c r="H67" s="21" t="s">
        <v>73</v>
      </c>
      <c r="I67" s="22">
        <v>240</v>
      </c>
      <c r="J67" s="13"/>
      <c r="K67" s="23">
        <v>5</v>
      </c>
      <c r="L67" s="23">
        <v>0</v>
      </c>
      <c r="M67" s="23">
        <v>5</v>
      </c>
      <c r="N67" s="23">
        <v>0</v>
      </c>
    </row>
    <row r="68" spans="1:14" ht="37.9" customHeight="1" x14ac:dyDescent="0.3">
      <c r="A68" s="14">
        <v>232</v>
      </c>
      <c r="B68" s="39" t="s">
        <v>61</v>
      </c>
      <c r="C68" s="40"/>
      <c r="D68" s="40"/>
      <c r="E68" s="41"/>
      <c r="F68" s="27" t="s">
        <v>28</v>
      </c>
      <c r="G68" s="27" t="s">
        <v>57</v>
      </c>
      <c r="H68" s="17"/>
      <c r="I68" s="18"/>
      <c r="J68" s="13"/>
      <c r="K68" s="35">
        <f>K69+K75</f>
        <v>2781.7</v>
      </c>
      <c r="L68" s="35">
        <f t="shared" ref="L68:N68" si="24">L69+L75</f>
        <v>0</v>
      </c>
      <c r="M68" s="35">
        <f t="shared" si="24"/>
        <v>2209.3000000000002</v>
      </c>
      <c r="N68" s="35">
        <f t="shared" si="24"/>
        <v>0</v>
      </c>
    </row>
    <row r="69" spans="1:14" ht="25.15" customHeight="1" x14ac:dyDescent="0.3">
      <c r="A69" s="14">
        <v>232</v>
      </c>
      <c r="B69" s="39" t="s">
        <v>29</v>
      </c>
      <c r="C69" s="40"/>
      <c r="D69" s="40"/>
      <c r="E69" s="41"/>
      <c r="F69" s="16" t="s">
        <v>28</v>
      </c>
      <c r="G69" s="16" t="s">
        <v>15</v>
      </c>
      <c r="H69" s="17"/>
      <c r="I69" s="18"/>
      <c r="J69" s="13"/>
      <c r="K69" s="35">
        <f>K70</f>
        <v>2567.6</v>
      </c>
      <c r="L69" s="35">
        <f t="shared" ref="L69:N69" si="25">L70</f>
        <v>0</v>
      </c>
      <c r="M69" s="35">
        <f t="shared" si="25"/>
        <v>1993.9</v>
      </c>
      <c r="N69" s="35">
        <f t="shared" si="25"/>
        <v>0</v>
      </c>
    </row>
    <row r="70" spans="1:14" ht="116.25" customHeight="1" x14ac:dyDescent="0.3">
      <c r="A70" s="19">
        <v>232</v>
      </c>
      <c r="B70" s="36" t="s">
        <v>78</v>
      </c>
      <c r="C70" s="37"/>
      <c r="D70" s="37"/>
      <c r="E70" s="38"/>
      <c r="F70" s="20" t="s">
        <v>28</v>
      </c>
      <c r="G70" s="20" t="s">
        <v>15</v>
      </c>
      <c r="H70" s="21" t="s">
        <v>50</v>
      </c>
      <c r="I70" s="22"/>
      <c r="J70" s="15"/>
      <c r="K70" s="23">
        <f>K72+K74</f>
        <v>2567.6</v>
      </c>
      <c r="L70" s="23">
        <f t="shared" ref="L70:N70" si="26">L72+L74</f>
        <v>0</v>
      </c>
      <c r="M70" s="23">
        <f t="shared" si="26"/>
        <v>1993.9</v>
      </c>
      <c r="N70" s="23">
        <f t="shared" si="26"/>
        <v>0</v>
      </c>
    </row>
    <row r="71" spans="1:14" ht="40.15" customHeight="1" x14ac:dyDescent="0.3">
      <c r="A71" s="19">
        <v>232</v>
      </c>
      <c r="B71" s="36" t="s">
        <v>39</v>
      </c>
      <c r="C71" s="37"/>
      <c r="D71" s="37"/>
      <c r="E71" s="38"/>
      <c r="F71" s="20" t="s">
        <v>28</v>
      </c>
      <c r="G71" s="20" t="s">
        <v>15</v>
      </c>
      <c r="H71" s="21" t="s">
        <v>51</v>
      </c>
      <c r="I71" s="22"/>
      <c r="J71" s="15"/>
      <c r="K71" s="23">
        <f>K72</f>
        <v>80</v>
      </c>
      <c r="L71" s="23">
        <f>L72</f>
        <v>0</v>
      </c>
      <c r="M71" s="23">
        <f t="shared" ref="M71:N71" si="27">M72</f>
        <v>80</v>
      </c>
      <c r="N71" s="23">
        <f t="shared" si="27"/>
        <v>0</v>
      </c>
    </row>
    <row r="72" spans="1:14" ht="61.9" customHeight="1" x14ac:dyDescent="0.3">
      <c r="A72" s="19">
        <v>232</v>
      </c>
      <c r="B72" s="36" t="s">
        <v>10</v>
      </c>
      <c r="C72" s="37"/>
      <c r="D72" s="37"/>
      <c r="E72" s="38"/>
      <c r="F72" s="20" t="s">
        <v>28</v>
      </c>
      <c r="G72" s="20" t="s">
        <v>15</v>
      </c>
      <c r="H72" s="21" t="s">
        <v>51</v>
      </c>
      <c r="I72" s="22">
        <v>240</v>
      </c>
      <c r="J72" s="15"/>
      <c r="K72" s="23">
        <v>80</v>
      </c>
      <c r="L72" s="23">
        <v>0</v>
      </c>
      <c r="M72" s="23">
        <v>80</v>
      </c>
      <c r="N72" s="23">
        <v>0</v>
      </c>
    </row>
    <row r="73" spans="1:14" ht="45.6" customHeight="1" x14ac:dyDescent="0.3">
      <c r="A73" s="19">
        <v>232</v>
      </c>
      <c r="B73" s="36" t="s">
        <v>40</v>
      </c>
      <c r="C73" s="37"/>
      <c r="D73" s="37"/>
      <c r="E73" s="38"/>
      <c r="F73" s="20" t="s">
        <v>28</v>
      </c>
      <c r="G73" s="20" t="s">
        <v>15</v>
      </c>
      <c r="H73" s="21" t="s">
        <v>52</v>
      </c>
      <c r="I73" s="22"/>
      <c r="J73" s="15"/>
      <c r="K73" s="23">
        <f>K74</f>
        <v>2487.6</v>
      </c>
      <c r="L73" s="23">
        <f>L74</f>
        <v>0</v>
      </c>
      <c r="M73" s="23">
        <f t="shared" ref="M73:N73" si="28">M74</f>
        <v>1913.9</v>
      </c>
      <c r="N73" s="23">
        <f t="shared" si="28"/>
        <v>0</v>
      </c>
    </row>
    <row r="74" spans="1:14" ht="46.15" customHeight="1" x14ac:dyDescent="0.3">
      <c r="A74" s="19">
        <v>232</v>
      </c>
      <c r="B74" s="36" t="s">
        <v>13</v>
      </c>
      <c r="C74" s="37"/>
      <c r="D74" s="37"/>
      <c r="E74" s="38"/>
      <c r="F74" s="20" t="s">
        <v>28</v>
      </c>
      <c r="G74" s="20" t="s">
        <v>15</v>
      </c>
      <c r="H74" s="21" t="s">
        <v>52</v>
      </c>
      <c r="I74" s="22">
        <v>540</v>
      </c>
      <c r="J74" s="15"/>
      <c r="K74" s="23">
        <v>2487.6</v>
      </c>
      <c r="L74" s="23">
        <v>0</v>
      </c>
      <c r="M74" s="23">
        <v>1913.9</v>
      </c>
      <c r="N74" s="23">
        <v>0</v>
      </c>
    </row>
    <row r="75" spans="1:14" ht="47.25" customHeight="1" x14ac:dyDescent="0.3">
      <c r="A75" s="14">
        <v>232</v>
      </c>
      <c r="B75" s="39" t="s">
        <v>38</v>
      </c>
      <c r="C75" s="40"/>
      <c r="D75" s="40"/>
      <c r="E75" s="41"/>
      <c r="F75" s="24" t="s">
        <v>28</v>
      </c>
      <c r="G75" s="24" t="s">
        <v>25</v>
      </c>
      <c r="H75" s="21"/>
      <c r="I75" s="22"/>
      <c r="J75" s="15"/>
      <c r="K75" s="35">
        <f t="shared" ref="K75:N75" si="29">K76</f>
        <v>214.1</v>
      </c>
      <c r="L75" s="35">
        <f t="shared" si="29"/>
        <v>0</v>
      </c>
      <c r="M75" s="35">
        <f t="shared" si="29"/>
        <v>215.4</v>
      </c>
      <c r="N75" s="35">
        <f t="shared" si="29"/>
        <v>0</v>
      </c>
    </row>
    <row r="76" spans="1:14" ht="117" customHeight="1" x14ac:dyDescent="0.3">
      <c r="A76" s="19">
        <v>232</v>
      </c>
      <c r="B76" s="36" t="s">
        <v>78</v>
      </c>
      <c r="C76" s="37"/>
      <c r="D76" s="37"/>
      <c r="E76" s="38"/>
      <c r="F76" s="20" t="s">
        <v>28</v>
      </c>
      <c r="G76" s="20" t="s">
        <v>25</v>
      </c>
      <c r="H76" s="21" t="s">
        <v>50</v>
      </c>
      <c r="I76" s="22"/>
      <c r="J76" s="15"/>
      <c r="K76" s="23">
        <f>K78</f>
        <v>214.1</v>
      </c>
      <c r="L76" s="23">
        <f>L78</f>
        <v>0</v>
      </c>
      <c r="M76" s="23">
        <f t="shared" ref="M76:N76" si="30">M78</f>
        <v>215.4</v>
      </c>
      <c r="N76" s="23">
        <f t="shared" si="30"/>
        <v>0</v>
      </c>
    </row>
    <row r="77" spans="1:14" ht="56.45" customHeight="1" x14ac:dyDescent="0.3">
      <c r="A77" s="19">
        <v>232</v>
      </c>
      <c r="B77" s="36" t="s">
        <v>40</v>
      </c>
      <c r="C77" s="37"/>
      <c r="D77" s="37"/>
      <c r="E77" s="38"/>
      <c r="F77" s="20" t="s">
        <v>28</v>
      </c>
      <c r="G77" s="20" t="s">
        <v>25</v>
      </c>
      <c r="H77" s="21" t="s">
        <v>52</v>
      </c>
      <c r="I77" s="22"/>
      <c r="J77" s="15"/>
      <c r="K77" s="23">
        <f>K78</f>
        <v>214.1</v>
      </c>
      <c r="L77" s="23">
        <f>L78</f>
        <v>0</v>
      </c>
      <c r="M77" s="23">
        <f t="shared" ref="M77:N77" si="31">M78</f>
        <v>215.4</v>
      </c>
      <c r="N77" s="23">
        <f t="shared" si="31"/>
        <v>0</v>
      </c>
    </row>
    <row r="78" spans="1:14" ht="48.75" customHeight="1" x14ac:dyDescent="0.3">
      <c r="A78" s="19">
        <v>232</v>
      </c>
      <c r="B78" s="36" t="s">
        <v>13</v>
      </c>
      <c r="C78" s="37"/>
      <c r="D78" s="37"/>
      <c r="E78" s="38"/>
      <c r="F78" s="20" t="s">
        <v>28</v>
      </c>
      <c r="G78" s="20" t="s">
        <v>25</v>
      </c>
      <c r="H78" s="21" t="s">
        <v>52</v>
      </c>
      <c r="I78" s="22">
        <v>540</v>
      </c>
      <c r="J78" s="15"/>
      <c r="K78" s="23">
        <v>214.1</v>
      </c>
      <c r="L78" s="23">
        <v>0</v>
      </c>
      <c r="M78" s="23">
        <v>215.4</v>
      </c>
      <c r="N78" s="23">
        <v>0</v>
      </c>
    </row>
    <row r="79" spans="1:14" ht="36.6" customHeight="1" x14ac:dyDescent="0.3">
      <c r="A79" s="14">
        <v>232</v>
      </c>
      <c r="B79" s="39" t="s">
        <v>75</v>
      </c>
      <c r="C79" s="40"/>
      <c r="D79" s="40"/>
      <c r="E79" s="41"/>
      <c r="F79" s="32">
        <v>11</v>
      </c>
      <c r="G79" s="32" t="s">
        <v>57</v>
      </c>
      <c r="H79" s="17"/>
      <c r="I79" s="18"/>
      <c r="J79" s="13"/>
      <c r="K79" s="35">
        <f>K80</f>
        <v>20</v>
      </c>
      <c r="L79" s="35">
        <f>L80</f>
        <v>0</v>
      </c>
      <c r="M79" s="35">
        <f t="shared" ref="M79:N80" si="32">M80</f>
        <v>20</v>
      </c>
      <c r="N79" s="35">
        <f t="shared" si="32"/>
        <v>0</v>
      </c>
    </row>
    <row r="80" spans="1:14" ht="26.45" customHeight="1" x14ac:dyDescent="0.3">
      <c r="A80" s="14">
        <v>232</v>
      </c>
      <c r="B80" s="39" t="s">
        <v>66</v>
      </c>
      <c r="C80" s="40"/>
      <c r="D80" s="40"/>
      <c r="E80" s="41"/>
      <c r="F80" s="29">
        <v>11</v>
      </c>
      <c r="G80" s="29">
        <v>2</v>
      </c>
      <c r="H80" s="17"/>
      <c r="I80" s="18"/>
      <c r="J80" s="13"/>
      <c r="K80" s="35">
        <f>K81</f>
        <v>20</v>
      </c>
      <c r="L80" s="35">
        <f>L81</f>
        <v>0</v>
      </c>
      <c r="M80" s="35">
        <f t="shared" si="32"/>
        <v>20</v>
      </c>
      <c r="N80" s="35">
        <f t="shared" si="32"/>
        <v>0</v>
      </c>
    </row>
    <row r="81" spans="1:14" ht="122.25" customHeight="1" x14ac:dyDescent="0.3">
      <c r="A81" s="19">
        <v>232</v>
      </c>
      <c r="B81" s="36" t="s">
        <v>78</v>
      </c>
      <c r="C81" s="37"/>
      <c r="D81" s="37"/>
      <c r="E81" s="38"/>
      <c r="F81" s="20">
        <v>11</v>
      </c>
      <c r="G81" s="20">
        <v>2</v>
      </c>
      <c r="H81" s="21" t="s">
        <v>50</v>
      </c>
      <c r="I81" s="22"/>
      <c r="J81" s="15"/>
      <c r="K81" s="23">
        <f t="shared" ref="K81:N82" si="33">K82</f>
        <v>20</v>
      </c>
      <c r="L81" s="23">
        <f t="shared" si="33"/>
        <v>0</v>
      </c>
      <c r="M81" s="23">
        <f t="shared" si="33"/>
        <v>20</v>
      </c>
      <c r="N81" s="23">
        <f t="shared" si="33"/>
        <v>0</v>
      </c>
    </row>
    <row r="82" spans="1:14" ht="45.75" customHeight="1" x14ac:dyDescent="0.3">
      <c r="A82" s="19">
        <v>232</v>
      </c>
      <c r="B82" s="36" t="s">
        <v>39</v>
      </c>
      <c r="C82" s="37"/>
      <c r="D82" s="37"/>
      <c r="E82" s="38"/>
      <c r="F82" s="20">
        <v>11</v>
      </c>
      <c r="G82" s="20">
        <v>2</v>
      </c>
      <c r="H82" s="21" t="s">
        <v>51</v>
      </c>
      <c r="I82" s="22"/>
      <c r="J82" s="15"/>
      <c r="K82" s="23">
        <f t="shared" si="33"/>
        <v>20</v>
      </c>
      <c r="L82" s="23">
        <f t="shared" si="33"/>
        <v>0</v>
      </c>
      <c r="M82" s="23">
        <f t="shared" si="33"/>
        <v>20</v>
      </c>
      <c r="N82" s="23">
        <f t="shared" si="33"/>
        <v>0</v>
      </c>
    </row>
    <row r="83" spans="1:14" ht="69" customHeight="1" x14ac:dyDescent="0.3">
      <c r="A83" s="19">
        <v>232</v>
      </c>
      <c r="B83" s="36" t="s">
        <v>10</v>
      </c>
      <c r="C83" s="37"/>
      <c r="D83" s="37"/>
      <c r="E83" s="38"/>
      <c r="F83" s="20">
        <v>11</v>
      </c>
      <c r="G83" s="20">
        <v>2</v>
      </c>
      <c r="H83" s="21" t="s">
        <v>51</v>
      </c>
      <c r="I83" s="22">
        <v>240</v>
      </c>
      <c r="J83" s="15"/>
      <c r="K83" s="23">
        <v>20</v>
      </c>
      <c r="L83" s="23">
        <v>0</v>
      </c>
      <c r="M83" s="23">
        <v>20</v>
      </c>
      <c r="N83" s="23">
        <v>0</v>
      </c>
    </row>
    <row r="84" spans="1:14" ht="36.75" customHeight="1" x14ac:dyDescent="0.3">
      <c r="A84" s="66" t="s">
        <v>88</v>
      </c>
      <c r="B84" s="67"/>
      <c r="C84" s="67"/>
      <c r="D84" s="67"/>
      <c r="E84" s="68"/>
      <c r="F84" s="34"/>
      <c r="G84" s="34"/>
      <c r="H84" s="17"/>
      <c r="I84" s="18"/>
      <c r="J84" s="13"/>
      <c r="K84" s="35">
        <v>253.1</v>
      </c>
      <c r="L84" s="35">
        <v>0</v>
      </c>
      <c r="M84" s="35">
        <v>499.2</v>
      </c>
      <c r="N84" s="35">
        <v>0</v>
      </c>
    </row>
    <row r="85" spans="1:14" ht="25.9" customHeight="1" x14ac:dyDescent="0.3">
      <c r="A85" s="66" t="s">
        <v>89</v>
      </c>
      <c r="B85" s="67"/>
      <c r="C85" s="67"/>
      <c r="D85" s="67"/>
      <c r="E85" s="68"/>
      <c r="F85" s="34"/>
      <c r="G85" s="34"/>
      <c r="H85" s="17"/>
      <c r="I85" s="18"/>
      <c r="J85" s="13"/>
      <c r="K85" s="35">
        <f>K16+K84</f>
        <v>10124.699999999999</v>
      </c>
      <c r="L85" s="35">
        <f t="shared" ref="L85:N85" si="34">L16+L84</f>
        <v>0</v>
      </c>
      <c r="M85" s="35">
        <f t="shared" si="34"/>
        <v>9983.7999999999993</v>
      </c>
      <c r="N85" s="35">
        <f t="shared" si="34"/>
        <v>0</v>
      </c>
    </row>
    <row r="86" spans="1:14" ht="13.5" customHeight="1" x14ac:dyDescent="0.2">
      <c r="F86" s="1"/>
      <c r="G86" s="1"/>
      <c r="H86" s="1"/>
      <c r="I86" s="1"/>
      <c r="J86" s="1"/>
      <c r="K86" s="1"/>
      <c r="L86" s="26"/>
      <c r="M86" s="6"/>
    </row>
  </sheetData>
  <mergeCells count="81">
    <mergeCell ref="A84:E84"/>
    <mergeCell ref="A85:E85"/>
    <mergeCell ref="H4:M8"/>
    <mergeCell ref="B60:E60"/>
    <mergeCell ref="B61:E61"/>
    <mergeCell ref="B53:E53"/>
    <mergeCell ref="B58:E58"/>
    <mergeCell ref="B52:E52"/>
    <mergeCell ref="B59:E59"/>
    <mergeCell ref="B30:E30"/>
    <mergeCell ref="B34:E34"/>
    <mergeCell ref="B33:E33"/>
    <mergeCell ref="B32:E32"/>
    <mergeCell ref="B56:E56"/>
    <mergeCell ref="B43:E43"/>
    <mergeCell ref="B45:E45"/>
    <mergeCell ref="B54:E54"/>
    <mergeCell ref="B57:E57"/>
    <mergeCell ref="B55:E55"/>
    <mergeCell ref="B62:E62"/>
    <mergeCell ref="B65:E65"/>
    <mergeCell ref="B36:E36"/>
    <mergeCell ref="B37:E37"/>
    <mergeCell ref="B38:E38"/>
    <mergeCell ref="B42:E42"/>
    <mergeCell ref="B40:E40"/>
    <mergeCell ref="I3:L3"/>
    <mergeCell ref="C10:K11"/>
    <mergeCell ref="B14:E15"/>
    <mergeCell ref="F14:F15"/>
    <mergeCell ref="G14:G15"/>
    <mergeCell ref="H14:H15"/>
    <mergeCell ref="I14:I15"/>
    <mergeCell ref="K14:N14"/>
    <mergeCell ref="A14:A15"/>
    <mergeCell ref="B25:E25"/>
    <mergeCell ref="B16:E16"/>
    <mergeCell ref="B18:E18"/>
    <mergeCell ref="B19:E19"/>
    <mergeCell ref="B17:E17"/>
    <mergeCell ref="B22:E22"/>
    <mergeCell ref="B23:E23"/>
    <mergeCell ref="B24:E24"/>
    <mergeCell ref="B20:E20"/>
    <mergeCell ref="B21:E21"/>
    <mergeCell ref="B63:E63"/>
    <mergeCell ref="B67:E67"/>
    <mergeCell ref="B75:E75"/>
    <mergeCell ref="B74:E74"/>
    <mergeCell ref="B71:E71"/>
    <mergeCell ref="B73:E73"/>
    <mergeCell ref="B66:E66"/>
    <mergeCell ref="B64:E64"/>
    <mergeCell ref="B28:E28"/>
    <mergeCell ref="B31:E31"/>
    <mergeCell ref="B35:E35"/>
    <mergeCell ref="F16:I16"/>
    <mergeCell ref="B51:E51"/>
    <mergeCell ref="B29:E29"/>
    <mergeCell ref="B27:E27"/>
    <mergeCell ref="B26:E26"/>
    <mergeCell ref="B49:E49"/>
    <mergeCell ref="B47:E47"/>
    <mergeCell ref="B48:E48"/>
    <mergeCell ref="B50:E50"/>
    <mergeCell ref="B44:E44"/>
    <mergeCell ref="B39:E39"/>
    <mergeCell ref="B46:E46"/>
    <mergeCell ref="B41:E41"/>
    <mergeCell ref="B81:E81"/>
    <mergeCell ref="B82:E82"/>
    <mergeCell ref="B83:E83"/>
    <mergeCell ref="B80:E80"/>
    <mergeCell ref="B68:E68"/>
    <mergeCell ref="B70:E70"/>
    <mergeCell ref="B69:E69"/>
    <mergeCell ref="B77:E77"/>
    <mergeCell ref="B79:E79"/>
    <mergeCell ref="B72:E72"/>
    <mergeCell ref="B76:E76"/>
    <mergeCell ref="B78:E78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2020-11-12T07:11:22Z</dcterms:modified>
</cp:coreProperties>
</file>