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L50" i="2" s="1"/>
  <c r="K59" i="2"/>
  <c r="K58" i="2" s="1"/>
  <c r="K57" i="2" s="1"/>
  <c r="K50" i="2" s="1"/>
  <c r="K70" i="2" l="1"/>
  <c r="L31" i="2"/>
  <c r="L30" i="2" s="1"/>
  <c r="L29" i="2" s="1"/>
  <c r="K31" i="2"/>
  <c r="K30" i="2" s="1"/>
  <c r="K29" i="2" s="1"/>
  <c r="L79" i="2" l="1"/>
  <c r="K79" i="2"/>
  <c r="L70" i="2" l="1"/>
  <c r="L69" i="2" s="1"/>
  <c r="K69" i="2"/>
  <c r="L86" i="2" l="1"/>
  <c r="L85" i="2" s="1"/>
  <c r="L84" i="2" s="1"/>
  <c r="K86" i="2"/>
  <c r="K85" i="2" s="1"/>
  <c r="K84" i="2" s="1"/>
  <c r="L52" i="2" l="1"/>
  <c r="K52" i="2"/>
  <c r="L102" i="2" l="1"/>
  <c r="L101" i="2" s="1"/>
  <c r="L100" i="2" s="1"/>
  <c r="L99" i="2" s="1"/>
  <c r="K102" i="2"/>
  <c r="K101" i="2" s="1"/>
  <c r="K100" i="2" s="1"/>
  <c r="K99" i="2" s="1"/>
  <c r="L77" i="2" l="1"/>
  <c r="K77" i="2"/>
  <c r="L68" i="2" l="1"/>
  <c r="K68" i="2"/>
  <c r="L55" i="2" l="1"/>
  <c r="K55" i="2"/>
  <c r="L54" i="2" l="1"/>
  <c r="L51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1" i="2"/>
  <c r="K91" i="2"/>
  <c r="L97" i="2"/>
  <c r="K97" i="2"/>
  <c r="L93" i="2"/>
  <c r="K93" i="2"/>
  <c r="L90" i="2"/>
  <c r="L89" i="2" s="1"/>
  <c r="K90" i="2"/>
  <c r="K89" i="2" s="1"/>
  <c r="L96" i="2"/>
  <c r="L95" i="2" s="1"/>
  <c r="K96" i="2"/>
  <c r="K95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88" i="2"/>
  <c r="L88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4" i="2" s="1"/>
  <c r="K17" i="2"/>
  <c r="K104" i="2" s="1"/>
</calcChain>
</file>

<file path=xl/sharedStrings.xml><?xml version="1.0" encoding="utf-8"?>
<sst xmlns="http://schemas.openxmlformats.org/spreadsheetml/2006/main" count="315" uniqueCount="105">
  <si>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</si>
  <si>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</si>
  <si>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</si>
  <si>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</si>
  <si>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</si>
  <si>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</si>
  <si>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</si>
  <si>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</si>
  <si>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</si>
  <si>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</si>
  <si>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</si>
  <si>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</si>
  <si>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</si>
  <si>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</si>
  <si>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</si>
  <si>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</si>
  <si>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</si>
  <si>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</si>
  <si>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</si>
  <si>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</si>
  <si>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</si>
  <si>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</si>
  <si>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</si>
  <si>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</si>
  <si>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</si>
  <si>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</si>
  <si>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</si>
  <si>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</si>
  <si>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</si>
  <si>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</si>
  <si>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</si>
  <si>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</si>
  <si>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</si>
  <si>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</si>
  <si>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</si>
  <si>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</si>
  <si>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</si>
  <si>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</si>
  <si>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</si>
  <si>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</si>
  <si>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</si>
  <si>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</si>
  <si>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</si>
  <si>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</si>
  <si>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</si>
  <si>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</si>
  <si>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</si>
  <si>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</si>
  <si>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</si>
  <si>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</si>
  <si>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</si>
  <si>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</si>
  <si>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</si>
  <si>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</si>
  <si>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</si>
  <si>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</si>
  <si>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</si>
  <si>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</si>
  <si>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</si>
  <si>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</si>
  <si>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</si>
  <si>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</si>
  <si>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</si>
  <si>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</si>
  <si>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</si>
  <si>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</si>
  <si>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</si>
  <si>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</si>
  <si>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</si>
  <si>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</si>
  <si>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</si>
  <si>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</si>
  <si>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</si>
  <si>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</si>
  <si>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</si>
  <si>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</si>
  <si>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</si>
  <si>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</si>
  <si>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</si>
  <si>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</si>
  <si>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</si>
  <si>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</si>
  <si>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</si>
  <si>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</si>
  <si>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</si>
  <si>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</si>
  <si>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</si>
  <si>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</si>
  <si>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</si>
  <si>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</si>
  <si>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</si>
  <si>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</si>
  <si>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</si>
  <si>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</si>
  <si>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</si>
  <si>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</si>
  <si>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</si>
  <si>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</si>
  <si>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</si>
  <si>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</si>
  <si>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9) приложение 4 изложить в новой редакции: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</si>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</sst>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60" workbookViewId="0">
      <selection activeCell="B61" sqref="B61:E6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100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94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3" t="s">
        <v>75</v>
      </c>
      <c r="J4" s="53"/>
      <c r="K4" s="53"/>
      <c r="L4" s="53"/>
      <c r="M4" s="4"/>
    </row>
    <row r="5" spans="1:13" ht="15" customHeight="1" x14ac:dyDescent="0.25">
      <c r="F5" s="2"/>
      <c r="G5" s="2"/>
      <c r="H5" s="65" t="s">
        <v>86</v>
      </c>
      <c r="I5" s="65"/>
      <c r="J5" s="65"/>
      <c r="K5" s="65"/>
      <c r="L5" s="65"/>
      <c r="M5" s="4"/>
    </row>
    <row r="6" spans="1:13" ht="34.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15" customHeight="1" x14ac:dyDescent="0.25">
      <c r="F7" s="2"/>
      <c r="G7" s="2"/>
      <c r="H7" s="65"/>
      <c r="I7" s="65"/>
      <c r="J7" s="65"/>
      <c r="K7" s="65"/>
      <c r="L7" s="65"/>
      <c r="M7" s="4"/>
    </row>
    <row r="8" spans="1:13" ht="38.25" customHeight="1" x14ac:dyDescent="0.25">
      <c r="F8" s="2"/>
      <c r="G8" s="2"/>
      <c r="H8" s="65"/>
      <c r="I8" s="65"/>
      <c r="J8" s="65"/>
      <c r="K8" s="65"/>
      <c r="L8" s="65"/>
      <c r="M8" s="6"/>
    </row>
    <row r="9" spans="1:13" ht="13.5" hidden="1" customHeight="1" x14ac:dyDescent="0.2">
      <c r="D9" s="11"/>
      <c r="E9" s="11"/>
      <c r="F9" s="11"/>
      <c r="G9" s="11"/>
      <c r="H9" s="65"/>
      <c r="I9" s="65"/>
      <c r="J9" s="65"/>
      <c r="K9" s="65"/>
      <c r="L9" s="65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4" t="s">
        <v>87</v>
      </c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6" t="s">
        <v>11</v>
      </c>
      <c r="B15" s="57" t="s">
        <v>12</v>
      </c>
      <c r="C15" s="58"/>
      <c r="D15" s="58"/>
      <c r="E15" s="59"/>
      <c r="F15" s="63" t="s">
        <v>3</v>
      </c>
      <c r="G15" s="63" t="s">
        <v>4</v>
      </c>
      <c r="H15" s="63" t="s">
        <v>5</v>
      </c>
      <c r="I15" s="56" t="s">
        <v>6</v>
      </c>
      <c r="J15" s="14"/>
      <c r="K15" s="55" t="s">
        <v>7</v>
      </c>
      <c r="L15" s="56"/>
      <c r="M15" s="6"/>
    </row>
    <row r="16" spans="1:13" ht="141" customHeight="1" x14ac:dyDescent="0.3">
      <c r="A16" s="67"/>
      <c r="B16" s="60"/>
      <c r="C16" s="61"/>
      <c r="D16" s="61"/>
      <c r="E16" s="62"/>
      <c r="F16" s="64"/>
      <c r="G16" s="64"/>
      <c r="H16" s="64"/>
      <c r="I16" s="56"/>
      <c r="J16" s="14"/>
      <c r="K16" s="15" t="s">
        <v>77</v>
      </c>
      <c r="L16" s="16" t="s">
        <v>8</v>
      </c>
      <c r="M16" s="6"/>
    </row>
    <row r="17" spans="1:13" ht="37.9" customHeight="1" x14ac:dyDescent="0.3">
      <c r="A17" s="17">
        <v>232</v>
      </c>
      <c r="B17" s="70" t="s">
        <v>35</v>
      </c>
      <c r="C17" s="70"/>
      <c r="D17" s="70"/>
      <c r="E17" s="70"/>
      <c r="F17" s="68" t="s">
        <v>0</v>
      </c>
      <c r="G17" s="69"/>
      <c r="H17" s="69"/>
      <c r="I17" s="69"/>
      <c r="J17" s="18"/>
      <c r="K17" s="19">
        <f>K18+K41+K46+K50+K63+K84+K88+K99</f>
        <v>17324.100000000002</v>
      </c>
      <c r="L17" s="19">
        <f>L18+L41+L46+L50+L63+L84+L88+L99</f>
        <v>4104.2</v>
      </c>
      <c r="M17" s="10"/>
    </row>
    <row r="18" spans="1:13" ht="37.9" customHeight="1" x14ac:dyDescent="0.3">
      <c r="A18" s="17">
        <v>232</v>
      </c>
      <c r="B18" s="44" t="s">
        <v>59</v>
      </c>
      <c r="C18" s="71"/>
      <c r="D18" s="71"/>
      <c r="E18" s="72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3715.1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70" t="s">
        <v>1</v>
      </c>
      <c r="C19" s="70"/>
      <c r="D19" s="70"/>
      <c r="E19" s="7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963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34</v>
      </c>
      <c r="C20" s="50"/>
      <c r="D20" s="50"/>
      <c r="E20" s="50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963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33</v>
      </c>
      <c r="C21" s="50"/>
      <c r="D21" s="50"/>
      <c r="E21" s="50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963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963</v>
      </c>
      <c r="L22" s="28">
        <v>0</v>
      </c>
      <c r="M22" s="10"/>
    </row>
    <row r="23" spans="1:13" ht="115.9" customHeight="1" x14ac:dyDescent="0.3">
      <c r="A23" s="17">
        <v>232</v>
      </c>
      <c r="B23" s="70" t="s">
        <v>2</v>
      </c>
      <c r="C23" s="70"/>
      <c r="D23" s="70"/>
      <c r="E23" s="7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1741.1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34</v>
      </c>
      <c r="C24" s="50"/>
      <c r="D24" s="50"/>
      <c r="E24" s="50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1741.1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33</v>
      </c>
      <c r="C25" s="50"/>
      <c r="D25" s="50"/>
      <c r="E25" s="50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1741.1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1658.1</v>
      </c>
      <c r="L26" s="27">
        <v>0</v>
      </c>
      <c r="M26" s="10"/>
    </row>
    <row r="27" spans="1:13" ht="80.45" customHeight="1" x14ac:dyDescent="0.3">
      <c r="A27" s="23">
        <v>232</v>
      </c>
      <c r="B27" s="47" t="s">
        <v>10</v>
      </c>
      <c r="C27" s="48"/>
      <c r="D27" s="48"/>
      <c r="E27" s="49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7" t="s">
        <v>13</v>
      </c>
      <c r="C28" s="48"/>
      <c r="D28" s="48"/>
      <c r="E28" s="49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4" t="s">
        <v>88</v>
      </c>
      <c r="C29" s="45"/>
      <c r="D29" s="45"/>
      <c r="E29" s="46"/>
      <c r="F29" s="40" t="s">
        <v>15</v>
      </c>
      <c r="G29" s="40" t="s">
        <v>89</v>
      </c>
      <c r="H29" s="21"/>
      <c r="I29" s="22"/>
      <c r="J29" s="14"/>
      <c r="K29" s="19">
        <f t="shared" ref="K29:L31" si="1">K30</f>
        <v>10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7" t="s">
        <v>34</v>
      </c>
      <c r="C30" s="48"/>
      <c r="D30" s="48"/>
      <c r="E30" s="49"/>
      <c r="F30" s="24" t="s">
        <v>15</v>
      </c>
      <c r="G30" s="24" t="s">
        <v>89</v>
      </c>
      <c r="H30" s="25" t="s">
        <v>90</v>
      </c>
      <c r="I30" s="26"/>
      <c r="J30" s="18"/>
      <c r="K30" s="27">
        <f t="shared" si="1"/>
        <v>10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7" t="s">
        <v>33</v>
      </c>
      <c r="C31" s="48"/>
      <c r="D31" s="48"/>
      <c r="E31" s="49"/>
      <c r="F31" s="24" t="s">
        <v>15</v>
      </c>
      <c r="G31" s="24" t="s">
        <v>89</v>
      </c>
      <c r="H31" s="25" t="s">
        <v>91</v>
      </c>
      <c r="I31" s="26"/>
      <c r="J31" s="18"/>
      <c r="K31" s="27">
        <f t="shared" si="1"/>
        <v>10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7" t="s">
        <v>92</v>
      </c>
      <c r="C32" s="48"/>
      <c r="D32" s="48"/>
      <c r="E32" s="49"/>
      <c r="F32" s="24" t="s">
        <v>15</v>
      </c>
      <c r="G32" s="24" t="s">
        <v>89</v>
      </c>
      <c r="H32" s="25" t="s">
        <v>91</v>
      </c>
      <c r="I32" s="26">
        <v>880</v>
      </c>
      <c r="J32" s="18"/>
      <c r="K32" s="27">
        <v>10</v>
      </c>
      <c r="L32" s="27">
        <v>0</v>
      </c>
      <c r="M32" s="10"/>
    </row>
    <row r="33" spans="1:13" ht="31.5" customHeight="1" x14ac:dyDescent="0.3">
      <c r="A33" s="17">
        <v>232</v>
      </c>
      <c r="B33" s="44" t="s">
        <v>14</v>
      </c>
      <c r="C33" s="45"/>
      <c r="D33" s="45"/>
      <c r="E33" s="46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0" t="s">
        <v>34</v>
      </c>
      <c r="C34" s="50"/>
      <c r="D34" s="50"/>
      <c r="E34" s="50"/>
      <c r="F34" s="24" t="s">
        <v>15</v>
      </c>
      <c r="G34" s="24" t="s">
        <v>16</v>
      </c>
      <c r="H34" s="25" t="s">
        <v>44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7" t="s">
        <v>33</v>
      </c>
      <c r="C35" s="48"/>
      <c r="D35" s="48"/>
      <c r="E35" s="49"/>
      <c r="F35" s="24" t="s">
        <v>15</v>
      </c>
      <c r="G35" s="24" t="s">
        <v>16</v>
      </c>
      <c r="H35" s="25" t="s">
        <v>45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73" t="s">
        <v>17</v>
      </c>
      <c r="C36" s="73"/>
      <c r="D36" s="73"/>
      <c r="E36" s="74"/>
      <c r="F36" s="24" t="s">
        <v>15</v>
      </c>
      <c r="G36" s="24" t="s">
        <v>16</v>
      </c>
      <c r="H36" s="25" t="s">
        <v>45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4" t="s">
        <v>18</v>
      </c>
      <c r="C37" s="45"/>
      <c r="D37" s="45"/>
      <c r="E37" s="46"/>
      <c r="F37" s="20" t="s">
        <v>15</v>
      </c>
      <c r="G37" s="20" t="s">
        <v>19</v>
      </c>
      <c r="H37" s="21"/>
      <c r="I37" s="22"/>
      <c r="J37" s="14"/>
      <c r="K37" s="19">
        <f>K38</f>
        <v>1000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7" t="s">
        <v>68</v>
      </c>
      <c r="C38" s="48"/>
      <c r="D38" s="48"/>
      <c r="E38" s="49"/>
      <c r="F38" s="24" t="s">
        <v>15</v>
      </c>
      <c r="G38" s="24" t="s">
        <v>19</v>
      </c>
      <c r="H38" s="25" t="s">
        <v>46</v>
      </c>
      <c r="I38" s="26"/>
      <c r="J38" s="18"/>
      <c r="K38" s="27">
        <f>K39+K40</f>
        <v>1000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7" t="s">
        <v>76</v>
      </c>
      <c r="C39" s="48"/>
      <c r="D39" s="48"/>
      <c r="E39" s="49"/>
      <c r="F39" s="24">
        <v>1</v>
      </c>
      <c r="G39" s="24" t="s">
        <v>19</v>
      </c>
      <c r="H39" s="25" t="s">
        <v>46</v>
      </c>
      <c r="I39" s="26">
        <v>240</v>
      </c>
      <c r="J39" s="18"/>
      <c r="K39" s="27">
        <v>980</v>
      </c>
      <c r="L39" s="28">
        <v>0</v>
      </c>
      <c r="M39" s="10"/>
    </row>
    <row r="40" spans="1:13" ht="39.6" customHeight="1" x14ac:dyDescent="0.3">
      <c r="A40" s="23">
        <v>232</v>
      </c>
      <c r="B40" s="47" t="s">
        <v>32</v>
      </c>
      <c r="C40" s="48"/>
      <c r="D40" s="48"/>
      <c r="E40" s="49"/>
      <c r="F40" s="24" t="s">
        <v>15</v>
      </c>
      <c r="G40" s="24" t="s">
        <v>19</v>
      </c>
      <c r="H40" s="25" t="s">
        <v>46</v>
      </c>
      <c r="I40" s="26">
        <v>850</v>
      </c>
      <c r="J40" s="18"/>
      <c r="K40" s="27">
        <v>20</v>
      </c>
      <c r="L40" s="27">
        <v>0</v>
      </c>
      <c r="M40" s="10"/>
    </row>
    <row r="41" spans="1:13" ht="39.6" customHeight="1" x14ac:dyDescent="0.3">
      <c r="A41" s="17">
        <v>232</v>
      </c>
      <c r="B41" s="44" t="s">
        <v>60</v>
      </c>
      <c r="C41" s="71"/>
      <c r="D41" s="71"/>
      <c r="E41" s="72"/>
      <c r="F41" s="35" t="s">
        <v>20</v>
      </c>
      <c r="G41" s="35" t="s">
        <v>61</v>
      </c>
      <c r="H41" s="21"/>
      <c r="I41" s="22"/>
      <c r="J41" s="14"/>
      <c r="K41" s="19">
        <f>K42</f>
        <v>213.6</v>
      </c>
      <c r="L41" s="19">
        <f>L42</f>
        <v>213.6</v>
      </c>
      <c r="M41" s="10"/>
    </row>
    <row r="42" spans="1:13" ht="42" customHeight="1" x14ac:dyDescent="0.3">
      <c r="A42" s="17">
        <v>232</v>
      </c>
      <c r="B42" s="44" t="s">
        <v>21</v>
      </c>
      <c r="C42" s="45"/>
      <c r="D42" s="45"/>
      <c r="E42" s="46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213.6</v>
      </c>
      <c r="L42" s="19">
        <f t="shared" si="3"/>
        <v>213.6</v>
      </c>
      <c r="M42" s="10"/>
    </row>
    <row r="43" spans="1:13" ht="42" customHeight="1" x14ac:dyDescent="0.3">
      <c r="A43" s="23">
        <v>232</v>
      </c>
      <c r="B43" s="50" t="s">
        <v>34</v>
      </c>
      <c r="C43" s="50"/>
      <c r="D43" s="50"/>
      <c r="E43" s="50"/>
      <c r="F43" s="24" t="s">
        <v>20</v>
      </c>
      <c r="G43" s="24" t="s">
        <v>22</v>
      </c>
      <c r="H43" s="25" t="s">
        <v>44</v>
      </c>
      <c r="I43" s="22"/>
      <c r="J43" s="14"/>
      <c r="K43" s="27">
        <f t="shared" si="3"/>
        <v>213.6</v>
      </c>
      <c r="L43" s="27">
        <f t="shared" si="3"/>
        <v>213.6</v>
      </c>
      <c r="M43" s="10"/>
    </row>
    <row r="44" spans="1:13" ht="141.75" customHeight="1" x14ac:dyDescent="0.3">
      <c r="A44" s="23">
        <v>232</v>
      </c>
      <c r="B44" s="50" t="s">
        <v>33</v>
      </c>
      <c r="C44" s="50"/>
      <c r="D44" s="50"/>
      <c r="E44" s="50"/>
      <c r="F44" s="24" t="s">
        <v>20</v>
      </c>
      <c r="G44" s="24" t="s">
        <v>22</v>
      </c>
      <c r="H44" s="25" t="s">
        <v>45</v>
      </c>
      <c r="I44" s="22"/>
      <c r="J44" s="14"/>
      <c r="K44" s="27">
        <f t="shared" si="3"/>
        <v>213.6</v>
      </c>
      <c r="L44" s="27">
        <f t="shared" si="3"/>
        <v>213.6</v>
      </c>
      <c r="M44" s="10"/>
    </row>
    <row r="45" spans="1:13" ht="59.25" customHeight="1" x14ac:dyDescent="0.3">
      <c r="A45" s="23">
        <v>232</v>
      </c>
      <c r="B45" s="50" t="s">
        <v>9</v>
      </c>
      <c r="C45" s="50"/>
      <c r="D45" s="50"/>
      <c r="E45" s="50"/>
      <c r="F45" s="24" t="s">
        <v>20</v>
      </c>
      <c r="G45" s="24" t="s">
        <v>22</v>
      </c>
      <c r="H45" s="25" t="s">
        <v>45</v>
      </c>
      <c r="I45" s="26">
        <v>120</v>
      </c>
      <c r="J45" s="18"/>
      <c r="K45" s="27">
        <v>213.6</v>
      </c>
      <c r="L45" s="28">
        <v>213.6</v>
      </c>
      <c r="M45" s="10"/>
    </row>
    <row r="46" spans="1:13" ht="49.9" customHeight="1" x14ac:dyDescent="0.3">
      <c r="A46" s="17">
        <v>232</v>
      </c>
      <c r="B46" s="44" t="s">
        <v>62</v>
      </c>
      <c r="C46" s="71"/>
      <c r="D46" s="71"/>
      <c r="E46" s="72"/>
      <c r="F46" s="35" t="s">
        <v>22</v>
      </c>
      <c r="G46" s="35" t="s">
        <v>61</v>
      </c>
      <c r="H46" s="21"/>
      <c r="I46" s="22"/>
      <c r="J46" s="14"/>
      <c r="K46" s="19">
        <f>K47</f>
        <v>100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4" t="s">
        <v>24</v>
      </c>
      <c r="C47" s="45"/>
      <c r="D47" s="45"/>
      <c r="E47" s="46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100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7" t="s">
        <v>58</v>
      </c>
      <c r="C48" s="48"/>
      <c r="D48" s="48"/>
      <c r="E48" s="49"/>
      <c r="F48" s="24" t="s">
        <v>22</v>
      </c>
      <c r="G48" s="24" t="s">
        <v>25</v>
      </c>
      <c r="H48" s="25" t="s">
        <v>47</v>
      </c>
      <c r="I48" s="26"/>
      <c r="J48" s="18"/>
      <c r="K48" s="27">
        <f t="shared" si="4"/>
        <v>100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7" t="s">
        <v>10</v>
      </c>
      <c r="C49" s="48"/>
      <c r="D49" s="48"/>
      <c r="E49" s="49"/>
      <c r="F49" s="24" t="s">
        <v>22</v>
      </c>
      <c r="G49" s="24" t="s">
        <v>25</v>
      </c>
      <c r="H49" s="25" t="s">
        <v>47</v>
      </c>
      <c r="I49" s="26">
        <v>240</v>
      </c>
      <c r="J49" s="18"/>
      <c r="K49" s="27">
        <v>100</v>
      </c>
      <c r="L49" s="27">
        <v>0</v>
      </c>
      <c r="M49" s="10"/>
    </row>
    <row r="50" spans="1:13" ht="31.15" customHeight="1" x14ac:dyDescent="0.3">
      <c r="A50" s="17">
        <v>232</v>
      </c>
      <c r="B50" s="44" t="s">
        <v>63</v>
      </c>
      <c r="C50" s="51"/>
      <c r="D50" s="51"/>
      <c r="E50" s="52"/>
      <c r="F50" s="35" t="s">
        <v>26</v>
      </c>
      <c r="G50" s="35" t="s">
        <v>61</v>
      </c>
      <c r="H50" s="21"/>
      <c r="I50" s="22"/>
      <c r="J50" s="14"/>
      <c r="K50" s="19">
        <f>K51+K57</f>
        <v>4142.7</v>
      </c>
      <c r="L50" s="19">
        <f>L51+L57</f>
        <v>1955</v>
      </c>
      <c r="M50" s="10"/>
    </row>
    <row r="51" spans="1:13" ht="39.6" customHeight="1" x14ac:dyDescent="0.3">
      <c r="A51" s="17">
        <v>232</v>
      </c>
      <c r="B51" s="44" t="s">
        <v>31</v>
      </c>
      <c r="C51" s="45"/>
      <c r="D51" s="45"/>
      <c r="E51" s="46"/>
      <c r="F51" s="20" t="s">
        <v>26</v>
      </c>
      <c r="G51" s="20" t="s">
        <v>23</v>
      </c>
      <c r="H51" s="21"/>
      <c r="I51" s="22"/>
      <c r="J51" s="14"/>
      <c r="K51" s="19">
        <f>K52+K54</f>
        <v>1536</v>
      </c>
      <c r="L51" s="19">
        <f>L54</f>
        <v>0</v>
      </c>
      <c r="M51" s="10"/>
    </row>
    <row r="52" spans="1:13" ht="114" customHeight="1" x14ac:dyDescent="0.3">
      <c r="A52" s="17"/>
      <c r="B52" s="47" t="s">
        <v>79</v>
      </c>
      <c r="C52" s="48"/>
      <c r="D52" s="48"/>
      <c r="E52" s="49"/>
      <c r="F52" s="24" t="s">
        <v>26</v>
      </c>
      <c r="G52" s="24" t="s">
        <v>23</v>
      </c>
      <c r="H52" s="25" t="s">
        <v>78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7" t="s">
        <v>10</v>
      </c>
      <c r="C53" s="48"/>
      <c r="D53" s="48"/>
      <c r="E53" s="49"/>
      <c r="F53" s="24" t="s">
        <v>26</v>
      </c>
      <c r="G53" s="24" t="s">
        <v>23</v>
      </c>
      <c r="H53" s="25" t="s">
        <v>78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7" t="s">
        <v>69</v>
      </c>
      <c r="C54" s="48"/>
      <c r="D54" s="48"/>
      <c r="E54" s="49"/>
      <c r="F54" s="24" t="s">
        <v>26</v>
      </c>
      <c r="G54" s="24" t="s">
        <v>23</v>
      </c>
      <c r="H54" s="25" t="s">
        <v>48</v>
      </c>
      <c r="I54" s="26"/>
      <c r="J54" s="18"/>
      <c r="K54" s="27">
        <f t="shared" ref="K54:L54" si="5">K55</f>
        <v>1531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7" t="s">
        <v>39</v>
      </c>
      <c r="C55" s="48"/>
      <c r="D55" s="48"/>
      <c r="E55" s="49"/>
      <c r="F55" s="24" t="s">
        <v>26</v>
      </c>
      <c r="G55" s="24" t="s">
        <v>23</v>
      </c>
      <c r="H55" s="25" t="s">
        <v>49</v>
      </c>
      <c r="I55" s="26"/>
      <c r="J55" s="18"/>
      <c r="K55" s="27">
        <f>K56</f>
        <v>1531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7" t="s">
        <v>10</v>
      </c>
      <c r="C56" s="48"/>
      <c r="D56" s="48"/>
      <c r="E56" s="49"/>
      <c r="F56" s="24" t="s">
        <v>26</v>
      </c>
      <c r="G56" s="24" t="s">
        <v>23</v>
      </c>
      <c r="H56" s="25" t="s">
        <v>49</v>
      </c>
      <c r="I56" s="26">
        <v>240</v>
      </c>
      <c r="J56" s="18"/>
      <c r="K56" s="27">
        <v>1531</v>
      </c>
      <c r="L56" s="28">
        <v>0</v>
      </c>
      <c r="M56" s="10"/>
    </row>
    <row r="57" spans="1:13" ht="64.150000000000006" customHeight="1" x14ac:dyDescent="0.3">
      <c r="A57" s="17">
        <v>232</v>
      </c>
      <c r="B57" s="44" t="s">
        <v>97</v>
      </c>
      <c r="C57" s="45"/>
      <c r="D57" s="45"/>
      <c r="E57" s="46"/>
      <c r="F57" s="43" t="s">
        <v>26</v>
      </c>
      <c r="G57" s="43" t="s">
        <v>96</v>
      </c>
      <c r="H57" s="21"/>
      <c r="I57" s="22"/>
      <c r="J57" s="14"/>
      <c r="K57" s="19">
        <f t="shared" ref="K57:L59" si="6">K58</f>
        <v>2606.6999999999998</v>
      </c>
      <c r="L57" s="19">
        <f t="shared" si="6"/>
        <v>1955</v>
      </c>
      <c r="M57" s="10"/>
    </row>
    <row r="58" spans="1:13" ht="64.150000000000006" customHeight="1" x14ac:dyDescent="0.3">
      <c r="A58" s="23">
        <v>232</v>
      </c>
      <c r="B58" s="47" t="s">
        <v>34</v>
      </c>
      <c r="C58" s="48"/>
      <c r="D58" s="48"/>
      <c r="E58" s="49"/>
      <c r="F58" s="24" t="s">
        <v>26</v>
      </c>
      <c r="G58" s="24" t="s">
        <v>96</v>
      </c>
      <c r="H58" s="25" t="s">
        <v>44</v>
      </c>
      <c r="I58" s="26"/>
      <c r="J58" s="18"/>
      <c r="K58" s="27">
        <f t="shared" si="6"/>
        <v>2606.6999999999998</v>
      </c>
      <c r="L58" s="27">
        <f t="shared" si="6"/>
        <v>1955</v>
      </c>
      <c r="M58" s="10"/>
    </row>
    <row r="59" spans="1:13" ht="64.150000000000006" customHeight="1" x14ac:dyDescent="0.3">
      <c r="A59" s="23">
        <v>232</v>
      </c>
      <c r="B59" s="47" t="s">
        <v>98</v>
      </c>
      <c r="C59" s="48"/>
      <c r="D59" s="48"/>
      <c r="E59" s="49"/>
      <c r="F59" s="24" t="s">
        <v>26</v>
      </c>
      <c r="G59" s="24" t="s">
        <v>96</v>
      </c>
      <c r="H59" s="25" t="s">
        <v>99</v>
      </c>
      <c r="I59" s="26"/>
      <c r="J59" s="18"/>
      <c r="K59" s="27">
        <f t="shared" si="6"/>
        <v>2606.6999999999998</v>
      </c>
      <c r="L59" s="27">
        <f t="shared" si="6"/>
        <v>1955</v>
      </c>
      <c r="M59" s="10"/>
    </row>
    <row r="60" spans="1:13" ht="64.150000000000006" customHeight="1" x14ac:dyDescent="0.3">
      <c r="A60" s="23">
        <v>232</v>
      </c>
      <c r="B60" s="47" t="s">
        <v>76</v>
      </c>
      <c r="C60" s="48"/>
      <c r="D60" s="48"/>
      <c r="E60" s="49"/>
      <c r="F60" s="24" t="s">
        <v>26</v>
      </c>
      <c r="G60" s="24" t="s">
        <v>96</v>
      </c>
      <c r="H60" s="25" t="s">
        <v>99</v>
      </c>
      <c r="I60" s="26">
        <v>240</v>
      </c>
      <c r="J60" s="18"/>
      <c r="K60" s="27">
        <v>2606.6999999999998</v>
      </c>
      <c r="L60" s="27">
        <v>1955</v>
      </c>
      <c r="M60" s="10"/>
    </row>
    <row r="61" spans="1:13" ht="64.150000000000006" customHeight="1" x14ac:dyDescent="0.3">
      <c r="A61" s="23">
        <v>232</v>
      </c>
      <c r="B61" s="47" t="s">
        <v>103</v>
      </c>
      <c r="C61" s="48"/>
      <c r="D61" s="48"/>
      <c r="E61" s="49"/>
      <c r="F61" s="24" t="s">
        <v>26</v>
      </c>
      <c r="G61" s="24" t="s">
        <v>96</v>
      </c>
      <c r="H61" s="25" t="s">
        <v>99</v>
      </c>
      <c r="I61" s="26">
        <v>240</v>
      </c>
      <c r="J61" s="18"/>
      <c r="K61" s="27">
        <v>1955</v>
      </c>
      <c r="L61" s="27">
        <v>1955</v>
      </c>
      <c r="M61" s="10"/>
    </row>
    <row r="62" spans="1:13" ht="64.150000000000006" customHeight="1" x14ac:dyDescent="0.3">
      <c r="A62" s="23">
        <v>232</v>
      </c>
      <c r="B62" s="47" t="s">
        <v>104</v>
      </c>
      <c r="C62" s="48"/>
      <c r="D62" s="48"/>
      <c r="E62" s="49"/>
      <c r="F62" s="24" t="s">
        <v>26</v>
      </c>
      <c r="G62" s="24" t="s">
        <v>96</v>
      </c>
      <c r="H62" s="25" t="s">
        <v>99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4" t="s">
        <v>64</v>
      </c>
      <c r="C63" s="45"/>
      <c r="D63" s="45"/>
      <c r="E63" s="46"/>
      <c r="F63" s="35" t="s">
        <v>27</v>
      </c>
      <c r="G63" s="35" t="s">
        <v>61</v>
      </c>
      <c r="H63" s="21"/>
      <c r="I63" s="22"/>
      <c r="J63" s="14"/>
      <c r="K63" s="19">
        <f>K64+K68+K73</f>
        <v>4744.8</v>
      </c>
      <c r="L63" s="19">
        <f>L64+L68+L73</f>
        <v>1935.6</v>
      </c>
      <c r="M63" s="10"/>
    </row>
    <row r="64" spans="1:13" ht="35.450000000000003" customHeight="1" x14ac:dyDescent="0.3">
      <c r="A64" s="17">
        <v>232</v>
      </c>
      <c r="B64" s="44" t="s">
        <v>43</v>
      </c>
      <c r="C64" s="45"/>
      <c r="D64" s="45"/>
      <c r="E64" s="46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7" t="s">
        <v>70</v>
      </c>
      <c r="C65" s="48"/>
      <c r="D65" s="48"/>
      <c r="E65" s="49"/>
      <c r="F65" s="24" t="s">
        <v>27</v>
      </c>
      <c r="G65" s="24" t="s">
        <v>15</v>
      </c>
      <c r="H65" s="25" t="s">
        <v>55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7" t="s">
        <v>56</v>
      </c>
      <c r="C66" s="48"/>
      <c r="D66" s="48"/>
      <c r="E66" s="49"/>
      <c r="F66" s="24" t="s">
        <v>27</v>
      </c>
      <c r="G66" s="24" t="s">
        <v>15</v>
      </c>
      <c r="H66" s="25" t="s">
        <v>57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7" t="s">
        <v>10</v>
      </c>
      <c r="C67" s="48"/>
      <c r="D67" s="48"/>
      <c r="E67" s="49"/>
      <c r="F67" s="24" t="s">
        <v>27</v>
      </c>
      <c r="G67" s="24" t="s">
        <v>15</v>
      </c>
      <c r="H67" s="25" t="s">
        <v>57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4" t="s">
        <v>36</v>
      </c>
      <c r="C68" s="45"/>
      <c r="D68" s="45"/>
      <c r="E68" s="46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7" t="s">
        <v>70</v>
      </c>
      <c r="C69" s="48"/>
      <c r="D69" s="48"/>
      <c r="E69" s="49"/>
      <c r="F69" s="24" t="s">
        <v>27</v>
      </c>
      <c r="G69" s="24" t="s">
        <v>20</v>
      </c>
      <c r="H69" s="25" t="s">
        <v>55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7" t="s">
        <v>66</v>
      </c>
      <c r="C70" s="48"/>
      <c r="D70" s="48"/>
      <c r="E70" s="49"/>
      <c r="F70" s="24" t="s">
        <v>27</v>
      </c>
      <c r="G70" s="24" t="s">
        <v>20</v>
      </c>
      <c r="H70" s="25" t="s">
        <v>67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7" t="s">
        <v>10</v>
      </c>
      <c r="C71" s="48"/>
      <c r="D71" s="48"/>
      <c r="E71" s="49"/>
      <c r="F71" s="24" t="s">
        <v>27</v>
      </c>
      <c r="G71" s="24" t="s">
        <v>20</v>
      </c>
      <c r="H71" s="25" t="s">
        <v>67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7" t="s">
        <v>85</v>
      </c>
      <c r="C72" s="48"/>
      <c r="D72" s="48"/>
      <c r="E72" s="49"/>
      <c r="F72" s="24" t="s">
        <v>27</v>
      </c>
      <c r="G72" s="24" t="s">
        <v>20</v>
      </c>
      <c r="H72" s="25" t="s">
        <v>67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4" t="s">
        <v>28</v>
      </c>
      <c r="C73" s="45"/>
      <c r="D73" s="45"/>
      <c r="E73" s="46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4293.7</v>
      </c>
      <c r="L73" s="19">
        <f t="shared" si="8"/>
        <v>1935.6</v>
      </c>
      <c r="M73" s="10"/>
    </row>
    <row r="74" spans="1:13" ht="94.9" customHeight="1" x14ac:dyDescent="0.3">
      <c r="A74" s="23">
        <v>232</v>
      </c>
      <c r="B74" s="47" t="s">
        <v>69</v>
      </c>
      <c r="C74" s="48"/>
      <c r="D74" s="48"/>
      <c r="E74" s="49"/>
      <c r="F74" s="24" t="s">
        <v>27</v>
      </c>
      <c r="G74" s="24" t="s">
        <v>22</v>
      </c>
      <c r="H74" s="25" t="s">
        <v>48</v>
      </c>
      <c r="I74" s="26"/>
      <c r="J74" s="18"/>
      <c r="K74" s="27">
        <f>K75+K77+K79</f>
        <v>4293.7</v>
      </c>
      <c r="L74" s="27">
        <f>L75+L77+L79</f>
        <v>1935.6</v>
      </c>
      <c r="M74" s="10"/>
    </row>
    <row r="75" spans="1:13" ht="38.450000000000003" customHeight="1" x14ac:dyDescent="0.3">
      <c r="A75" s="23">
        <v>232</v>
      </c>
      <c r="B75" s="47" t="s">
        <v>37</v>
      </c>
      <c r="C75" s="48"/>
      <c r="D75" s="48"/>
      <c r="E75" s="49"/>
      <c r="F75" s="24" t="s">
        <v>27</v>
      </c>
      <c r="G75" s="24" t="s">
        <v>22</v>
      </c>
      <c r="H75" s="25" t="s">
        <v>50</v>
      </c>
      <c r="I75" s="26"/>
      <c r="J75" s="18"/>
      <c r="K75" s="27">
        <f>K76</f>
        <v>550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7" t="s">
        <v>10</v>
      </c>
      <c r="C76" s="48"/>
      <c r="D76" s="48"/>
      <c r="E76" s="49"/>
      <c r="F76" s="24" t="s">
        <v>27</v>
      </c>
      <c r="G76" s="24" t="s">
        <v>22</v>
      </c>
      <c r="H76" s="25" t="s">
        <v>50</v>
      </c>
      <c r="I76" s="26">
        <v>240</v>
      </c>
      <c r="J76" s="18"/>
      <c r="K76" s="27">
        <v>550</v>
      </c>
      <c r="L76" s="27">
        <v>0</v>
      </c>
      <c r="M76" s="10"/>
    </row>
    <row r="77" spans="1:13" ht="47.25" customHeight="1" x14ac:dyDescent="0.3">
      <c r="A77" s="23">
        <v>232</v>
      </c>
      <c r="B77" s="47" t="s">
        <v>73</v>
      </c>
      <c r="C77" s="48"/>
      <c r="D77" s="48"/>
      <c r="E77" s="49"/>
      <c r="F77" s="24" t="s">
        <v>27</v>
      </c>
      <c r="G77" s="24" t="s">
        <v>22</v>
      </c>
      <c r="H77" s="25" t="s">
        <v>72</v>
      </c>
      <c r="I77" s="26"/>
      <c r="J77" s="18"/>
      <c r="K77" s="27">
        <f>K78</f>
        <v>100</v>
      </c>
      <c r="L77" s="27">
        <f>L78</f>
        <v>0</v>
      </c>
      <c r="M77" s="10"/>
    </row>
    <row r="78" spans="1:13" ht="69" customHeight="1" x14ac:dyDescent="0.3">
      <c r="A78" s="23">
        <v>232</v>
      </c>
      <c r="B78" s="47" t="s">
        <v>10</v>
      </c>
      <c r="C78" s="48"/>
      <c r="D78" s="48"/>
      <c r="E78" s="49"/>
      <c r="F78" s="24" t="s">
        <v>27</v>
      </c>
      <c r="G78" s="24" t="s">
        <v>22</v>
      </c>
      <c r="H78" s="25" t="s">
        <v>72</v>
      </c>
      <c r="I78" s="26">
        <v>240</v>
      </c>
      <c r="J78" s="18"/>
      <c r="K78" s="27">
        <v>100</v>
      </c>
      <c r="L78" s="27">
        <v>0</v>
      </c>
      <c r="M78" s="10"/>
    </row>
    <row r="79" spans="1:13" ht="39" customHeight="1" x14ac:dyDescent="0.3">
      <c r="A79" s="23">
        <v>232</v>
      </c>
      <c r="B79" s="47" t="s">
        <v>38</v>
      </c>
      <c r="C79" s="48"/>
      <c r="D79" s="48"/>
      <c r="E79" s="49"/>
      <c r="F79" s="24" t="s">
        <v>27</v>
      </c>
      <c r="G79" s="24" t="s">
        <v>22</v>
      </c>
      <c r="H79" s="25" t="s">
        <v>51</v>
      </c>
      <c r="I79" s="26"/>
      <c r="J79" s="18"/>
      <c r="K79" s="27">
        <f>K80+K83</f>
        <v>3643.7</v>
      </c>
      <c r="L79" s="27">
        <f>L80+L83</f>
        <v>1935.6</v>
      </c>
      <c r="M79" s="10"/>
    </row>
    <row r="80" spans="1:13" ht="63.75" customHeight="1" x14ac:dyDescent="0.3">
      <c r="A80" s="23">
        <v>232</v>
      </c>
      <c r="B80" s="47" t="s">
        <v>76</v>
      </c>
      <c r="C80" s="48"/>
      <c r="D80" s="48"/>
      <c r="E80" s="49"/>
      <c r="F80" s="24" t="s">
        <v>27</v>
      </c>
      <c r="G80" s="24" t="s">
        <v>22</v>
      </c>
      <c r="H80" s="25" t="s">
        <v>51</v>
      </c>
      <c r="I80" s="26">
        <v>240</v>
      </c>
      <c r="J80" s="18"/>
      <c r="K80" s="27">
        <v>3643.6</v>
      </c>
      <c r="L80" s="28">
        <v>1935.6</v>
      </c>
      <c r="M80" s="10"/>
    </row>
    <row r="81" spans="1:13" ht="63.75" customHeight="1" x14ac:dyDescent="0.3">
      <c r="A81" s="23">
        <v>232</v>
      </c>
      <c r="B81" s="47" t="s">
        <v>101</v>
      </c>
      <c r="C81" s="48"/>
      <c r="D81" s="48"/>
      <c r="E81" s="49"/>
      <c r="F81" s="24" t="s">
        <v>27</v>
      </c>
      <c r="G81" s="24" t="s">
        <v>22</v>
      </c>
      <c r="H81" s="25" t="s">
        <v>51</v>
      </c>
      <c r="I81" s="26">
        <v>240</v>
      </c>
      <c r="J81" s="18"/>
      <c r="K81" s="27">
        <v>1935.6</v>
      </c>
      <c r="L81" s="27">
        <v>1935.6</v>
      </c>
      <c r="M81" s="10"/>
    </row>
    <row r="82" spans="1:13" ht="63.75" customHeight="1" x14ac:dyDescent="0.3">
      <c r="A82" s="23">
        <v>232</v>
      </c>
      <c r="B82" s="47" t="s">
        <v>102</v>
      </c>
      <c r="C82" s="48"/>
      <c r="D82" s="48"/>
      <c r="E82" s="49"/>
      <c r="F82" s="24" t="s">
        <v>27</v>
      </c>
      <c r="G82" s="24" t="s">
        <v>22</v>
      </c>
      <c r="H82" s="25" t="s">
        <v>51</v>
      </c>
      <c r="I82" s="26">
        <v>240</v>
      </c>
      <c r="J82" s="18"/>
      <c r="K82" s="27">
        <v>27.7</v>
      </c>
      <c r="L82" s="27">
        <v>0</v>
      </c>
      <c r="M82" s="10"/>
    </row>
    <row r="83" spans="1:13" ht="42" customHeight="1" x14ac:dyDescent="0.3">
      <c r="A83" s="23">
        <v>232</v>
      </c>
      <c r="B83" s="47" t="s">
        <v>13</v>
      </c>
      <c r="C83" s="48"/>
      <c r="D83" s="48"/>
      <c r="E83" s="49"/>
      <c r="F83" s="24" t="s">
        <v>27</v>
      </c>
      <c r="G83" s="24" t="s">
        <v>22</v>
      </c>
      <c r="H83" s="25" t="s">
        <v>51</v>
      </c>
      <c r="I83" s="26">
        <v>540</v>
      </c>
      <c r="J83" s="18"/>
      <c r="K83" s="27">
        <v>0.1</v>
      </c>
      <c r="L83" s="27">
        <v>0</v>
      </c>
      <c r="M83" s="10"/>
    </row>
    <row r="84" spans="1:13" ht="36" customHeight="1" x14ac:dyDescent="0.3">
      <c r="A84" s="17">
        <v>232</v>
      </c>
      <c r="B84" s="44" t="s">
        <v>82</v>
      </c>
      <c r="C84" s="45"/>
      <c r="D84" s="45"/>
      <c r="E84" s="46"/>
      <c r="F84" s="39" t="s">
        <v>80</v>
      </c>
      <c r="G84" s="39" t="s">
        <v>61</v>
      </c>
      <c r="H84" s="21"/>
      <c r="I84" s="22"/>
      <c r="J84" s="14"/>
      <c r="K84" s="19">
        <f t="shared" ref="K84:L86" si="9">K85</f>
        <v>5</v>
      </c>
      <c r="L84" s="19">
        <f t="shared" si="9"/>
        <v>0</v>
      </c>
      <c r="M84" s="10"/>
    </row>
    <row r="85" spans="1:13" ht="37.9" customHeight="1" x14ac:dyDescent="0.3">
      <c r="A85" s="17">
        <v>232</v>
      </c>
      <c r="B85" s="44" t="s">
        <v>81</v>
      </c>
      <c r="C85" s="45"/>
      <c r="D85" s="45"/>
      <c r="E85" s="46"/>
      <c r="F85" s="38" t="s">
        <v>80</v>
      </c>
      <c r="G85" s="38" t="s">
        <v>27</v>
      </c>
      <c r="H85" s="21"/>
      <c r="I85" s="22"/>
      <c r="J85" s="14"/>
      <c r="K85" s="19">
        <f t="shared" si="9"/>
        <v>5</v>
      </c>
      <c r="L85" s="19">
        <f t="shared" si="9"/>
        <v>0</v>
      </c>
      <c r="M85" s="10"/>
    </row>
    <row r="86" spans="1:13" ht="114" customHeight="1" x14ac:dyDescent="0.3">
      <c r="A86" s="23">
        <v>232</v>
      </c>
      <c r="B86" s="47" t="s">
        <v>83</v>
      </c>
      <c r="C86" s="48"/>
      <c r="D86" s="48"/>
      <c r="E86" s="49"/>
      <c r="F86" s="24" t="s">
        <v>80</v>
      </c>
      <c r="G86" s="24" t="s">
        <v>27</v>
      </c>
      <c r="H86" s="25" t="s">
        <v>84</v>
      </c>
      <c r="I86" s="26"/>
      <c r="J86" s="18"/>
      <c r="K86" s="27">
        <f t="shared" si="9"/>
        <v>5</v>
      </c>
      <c r="L86" s="27">
        <f t="shared" si="9"/>
        <v>0</v>
      </c>
      <c r="M86" s="10"/>
    </row>
    <row r="87" spans="1:13" ht="64.150000000000006" customHeight="1" x14ac:dyDescent="0.3">
      <c r="A87" s="23">
        <v>232</v>
      </c>
      <c r="B87" s="47" t="s">
        <v>10</v>
      </c>
      <c r="C87" s="48"/>
      <c r="D87" s="48"/>
      <c r="E87" s="49"/>
      <c r="F87" s="24" t="s">
        <v>80</v>
      </c>
      <c r="G87" s="24" t="s">
        <v>27</v>
      </c>
      <c r="H87" s="25" t="s">
        <v>84</v>
      </c>
      <c r="I87" s="26">
        <v>240</v>
      </c>
      <c r="J87" s="14"/>
      <c r="K87" s="27">
        <v>5</v>
      </c>
      <c r="L87" s="27">
        <v>0</v>
      </c>
      <c r="M87" s="10"/>
    </row>
    <row r="88" spans="1:13" ht="37.9" customHeight="1" x14ac:dyDescent="0.3">
      <c r="A88" s="17">
        <v>232</v>
      </c>
      <c r="B88" s="44" t="s">
        <v>65</v>
      </c>
      <c r="C88" s="45"/>
      <c r="D88" s="45"/>
      <c r="E88" s="46"/>
      <c r="F88" s="35" t="s">
        <v>29</v>
      </c>
      <c r="G88" s="35" t="s">
        <v>61</v>
      </c>
      <c r="H88" s="21"/>
      <c r="I88" s="22"/>
      <c r="J88" s="14"/>
      <c r="K88" s="19">
        <f>K89+K95</f>
        <v>4382.9000000000005</v>
      </c>
      <c r="L88" s="19">
        <f>L89+L95</f>
        <v>0</v>
      </c>
      <c r="M88" s="10"/>
    </row>
    <row r="89" spans="1:13" ht="25.15" customHeight="1" x14ac:dyDescent="0.3">
      <c r="A89" s="17">
        <v>232</v>
      </c>
      <c r="B89" s="44" t="s">
        <v>30</v>
      </c>
      <c r="C89" s="45"/>
      <c r="D89" s="45"/>
      <c r="E89" s="46"/>
      <c r="F89" s="20" t="s">
        <v>29</v>
      </c>
      <c r="G89" s="20" t="s">
        <v>15</v>
      </c>
      <c r="H89" s="21"/>
      <c r="I89" s="22"/>
      <c r="J89" s="14"/>
      <c r="K89" s="19">
        <f>K90</f>
        <v>4171.6000000000004</v>
      </c>
      <c r="L89" s="19">
        <f>L90</f>
        <v>0</v>
      </c>
      <c r="M89" s="10"/>
    </row>
    <row r="90" spans="1:13" ht="116.25" customHeight="1" x14ac:dyDescent="0.3">
      <c r="A90" s="23">
        <v>232</v>
      </c>
      <c r="B90" s="47" t="s">
        <v>71</v>
      </c>
      <c r="C90" s="48"/>
      <c r="D90" s="48"/>
      <c r="E90" s="49"/>
      <c r="F90" s="24" t="s">
        <v>29</v>
      </c>
      <c r="G90" s="24" t="s">
        <v>15</v>
      </c>
      <c r="H90" s="25" t="s">
        <v>52</v>
      </c>
      <c r="I90" s="26"/>
      <c r="J90" s="18"/>
      <c r="K90" s="27">
        <f>K92+K94</f>
        <v>4171.6000000000004</v>
      </c>
      <c r="L90" s="27">
        <f>L92+L94</f>
        <v>0</v>
      </c>
      <c r="M90" s="10"/>
    </row>
    <row r="91" spans="1:13" ht="40.15" customHeight="1" x14ac:dyDescent="0.3">
      <c r="A91" s="23">
        <v>232</v>
      </c>
      <c r="B91" s="47" t="s">
        <v>41</v>
      </c>
      <c r="C91" s="48"/>
      <c r="D91" s="48"/>
      <c r="E91" s="49"/>
      <c r="F91" s="24" t="s">
        <v>29</v>
      </c>
      <c r="G91" s="24" t="s">
        <v>15</v>
      </c>
      <c r="H91" s="25" t="s">
        <v>53</v>
      </c>
      <c r="I91" s="26"/>
      <c r="J91" s="18"/>
      <c r="K91" s="27">
        <f>K92</f>
        <v>50</v>
      </c>
      <c r="L91" s="27">
        <f>L92</f>
        <v>0</v>
      </c>
      <c r="M91" s="10"/>
    </row>
    <row r="92" spans="1:13" ht="61.9" customHeight="1" x14ac:dyDescent="0.3">
      <c r="A92" s="23">
        <v>232</v>
      </c>
      <c r="B92" s="47" t="s">
        <v>10</v>
      </c>
      <c r="C92" s="48"/>
      <c r="D92" s="48"/>
      <c r="E92" s="49"/>
      <c r="F92" s="24" t="s">
        <v>29</v>
      </c>
      <c r="G92" s="24" t="s">
        <v>15</v>
      </c>
      <c r="H92" s="25" t="s">
        <v>53</v>
      </c>
      <c r="I92" s="26">
        <v>240</v>
      </c>
      <c r="J92" s="18"/>
      <c r="K92" s="27">
        <v>50</v>
      </c>
      <c r="L92" s="27">
        <v>0</v>
      </c>
      <c r="M92" s="10"/>
    </row>
    <row r="93" spans="1:13" ht="45.6" customHeight="1" x14ac:dyDescent="0.3">
      <c r="A93" s="23">
        <v>232</v>
      </c>
      <c r="B93" s="47" t="s">
        <v>42</v>
      </c>
      <c r="C93" s="48"/>
      <c r="D93" s="48"/>
      <c r="E93" s="49"/>
      <c r="F93" s="24" t="s">
        <v>29</v>
      </c>
      <c r="G93" s="24" t="s">
        <v>15</v>
      </c>
      <c r="H93" s="25" t="s">
        <v>54</v>
      </c>
      <c r="I93" s="26"/>
      <c r="J93" s="18"/>
      <c r="K93" s="27">
        <f>K94</f>
        <v>4121.6000000000004</v>
      </c>
      <c r="L93" s="27">
        <f>L94</f>
        <v>0</v>
      </c>
      <c r="M93" s="10"/>
    </row>
    <row r="94" spans="1:13" ht="46.15" customHeight="1" x14ac:dyDescent="0.3">
      <c r="A94" s="23">
        <v>232</v>
      </c>
      <c r="B94" s="47" t="s">
        <v>13</v>
      </c>
      <c r="C94" s="48"/>
      <c r="D94" s="48"/>
      <c r="E94" s="49"/>
      <c r="F94" s="24" t="s">
        <v>29</v>
      </c>
      <c r="G94" s="24" t="s">
        <v>15</v>
      </c>
      <c r="H94" s="25" t="s">
        <v>54</v>
      </c>
      <c r="I94" s="26">
        <v>540</v>
      </c>
      <c r="J94" s="18"/>
      <c r="K94" s="27">
        <v>4121.6000000000004</v>
      </c>
      <c r="L94" s="27">
        <v>0</v>
      </c>
      <c r="M94" s="10"/>
    </row>
    <row r="95" spans="1:13" ht="47.25" customHeight="1" x14ac:dyDescent="0.3">
      <c r="A95" s="17">
        <v>232</v>
      </c>
      <c r="B95" s="44" t="s">
        <v>40</v>
      </c>
      <c r="C95" s="45"/>
      <c r="D95" s="45"/>
      <c r="E95" s="46"/>
      <c r="F95" s="31" t="s">
        <v>29</v>
      </c>
      <c r="G95" s="31" t="s">
        <v>26</v>
      </c>
      <c r="H95" s="25"/>
      <c r="I95" s="26"/>
      <c r="J95" s="18"/>
      <c r="K95" s="32">
        <f t="shared" ref="K95:L95" si="10">K96</f>
        <v>211.3</v>
      </c>
      <c r="L95" s="32">
        <f t="shared" si="10"/>
        <v>0</v>
      </c>
      <c r="M95" s="10"/>
    </row>
    <row r="96" spans="1:13" ht="117" customHeight="1" x14ac:dyDescent="0.3">
      <c r="A96" s="23">
        <v>232</v>
      </c>
      <c r="B96" s="47" t="s">
        <v>71</v>
      </c>
      <c r="C96" s="48"/>
      <c r="D96" s="48"/>
      <c r="E96" s="49"/>
      <c r="F96" s="24" t="s">
        <v>29</v>
      </c>
      <c r="G96" s="24" t="s">
        <v>26</v>
      </c>
      <c r="H96" s="25" t="s">
        <v>52</v>
      </c>
      <c r="I96" s="26"/>
      <c r="J96" s="18"/>
      <c r="K96" s="29">
        <f>K98</f>
        <v>211.3</v>
      </c>
      <c r="L96" s="29">
        <f>L98</f>
        <v>0</v>
      </c>
      <c r="M96" s="10"/>
    </row>
    <row r="97" spans="1:13" ht="56.45" customHeight="1" x14ac:dyDescent="0.3">
      <c r="A97" s="23">
        <v>232</v>
      </c>
      <c r="B97" s="47" t="s">
        <v>42</v>
      </c>
      <c r="C97" s="48"/>
      <c r="D97" s="48"/>
      <c r="E97" s="49"/>
      <c r="F97" s="24" t="s">
        <v>29</v>
      </c>
      <c r="G97" s="24" t="s">
        <v>26</v>
      </c>
      <c r="H97" s="25" t="s">
        <v>54</v>
      </c>
      <c r="I97" s="26"/>
      <c r="J97" s="18"/>
      <c r="K97" s="29">
        <f>K98</f>
        <v>211.3</v>
      </c>
      <c r="L97" s="29">
        <f>L98</f>
        <v>0</v>
      </c>
      <c r="M97" s="10"/>
    </row>
    <row r="98" spans="1:13" ht="36.6" customHeight="1" x14ac:dyDescent="0.3">
      <c r="A98" s="23">
        <v>232</v>
      </c>
      <c r="B98" s="47" t="s">
        <v>13</v>
      </c>
      <c r="C98" s="48"/>
      <c r="D98" s="48"/>
      <c r="E98" s="49"/>
      <c r="F98" s="24" t="s">
        <v>29</v>
      </c>
      <c r="G98" s="24" t="s">
        <v>26</v>
      </c>
      <c r="H98" s="25" t="s">
        <v>54</v>
      </c>
      <c r="I98" s="26">
        <v>540</v>
      </c>
      <c r="J98" s="18"/>
      <c r="K98" s="29">
        <v>211.3</v>
      </c>
      <c r="L98" s="29">
        <v>0</v>
      </c>
      <c r="M98" s="10"/>
    </row>
    <row r="99" spans="1:13" ht="36.6" customHeight="1" x14ac:dyDescent="0.3">
      <c r="A99" s="17">
        <v>232</v>
      </c>
      <c r="B99" s="44" t="s">
        <v>93</v>
      </c>
      <c r="C99" s="45"/>
      <c r="D99" s="45"/>
      <c r="E99" s="46"/>
      <c r="F99" s="41">
        <v>11</v>
      </c>
      <c r="G99" s="41" t="s">
        <v>61</v>
      </c>
      <c r="H99" s="21"/>
      <c r="I99" s="22"/>
      <c r="J99" s="14"/>
      <c r="K99" s="32">
        <f>K100</f>
        <v>20</v>
      </c>
      <c r="L99" s="32">
        <f>L100</f>
        <v>0</v>
      </c>
      <c r="M99" s="10"/>
    </row>
    <row r="100" spans="1:13" ht="26.45" customHeight="1" x14ac:dyDescent="0.3">
      <c r="A100" s="17">
        <v>232</v>
      </c>
      <c r="B100" s="44" t="s">
        <v>74</v>
      </c>
      <c r="C100" s="45"/>
      <c r="D100" s="45"/>
      <c r="E100" s="46"/>
      <c r="F100" s="37">
        <v>11</v>
      </c>
      <c r="G100" s="37">
        <v>2</v>
      </c>
      <c r="H100" s="21"/>
      <c r="I100" s="22"/>
      <c r="J100" s="14"/>
      <c r="K100" s="32">
        <f>K101</f>
        <v>20</v>
      </c>
      <c r="L100" s="32">
        <f>L101</f>
        <v>0</v>
      </c>
      <c r="M100" s="10"/>
    </row>
    <row r="101" spans="1:13" ht="122.25" customHeight="1" x14ac:dyDescent="0.3">
      <c r="A101" s="23">
        <v>232</v>
      </c>
      <c r="B101" s="47" t="s">
        <v>71</v>
      </c>
      <c r="C101" s="48"/>
      <c r="D101" s="48"/>
      <c r="E101" s="49"/>
      <c r="F101" s="24">
        <v>11</v>
      </c>
      <c r="G101" s="24">
        <v>2</v>
      </c>
      <c r="H101" s="25" t="s">
        <v>52</v>
      </c>
      <c r="I101" s="26"/>
      <c r="J101" s="18"/>
      <c r="K101" s="29">
        <f t="shared" ref="K101:L102" si="11">K102</f>
        <v>20</v>
      </c>
      <c r="L101" s="29">
        <f t="shared" si="11"/>
        <v>0</v>
      </c>
      <c r="M101" s="10"/>
    </row>
    <row r="102" spans="1:13" ht="45.75" customHeight="1" x14ac:dyDescent="0.3">
      <c r="A102" s="23">
        <v>232</v>
      </c>
      <c r="B102" s="47" t="s">
        <v>41</v>
      </c>
      <c r="C102" s="48"/>
      <c r="D102" s="48"/>
      <c r="E102" s="49"/>
      <c r="F102" s="24">
        <v>11</v>
      </c>
      <c r="G102" s="24">
        <v>2</v>
      </c>
      <c r="H102" s="25" t="s">
        <v>53</v>
      </c>
      <c r="I102" s="26"/>
      <c r="J102" s="18"/>
      <c r="K102" s="29">
        <f t="shared" si="11"/>
        <v>20</v>
      </c>
      <c r="L102" s="29">
        <f t="shared" si="11"/>
        <v>0</v>
      </c>
      <c r="M102" s="10"/>
    </row>
    <row r="103" spans="1:13" ht="69" customHeight="1" x14ac:dyDescent="0.3">
      <c r="A103" s="23">
        <v>232</v>
      </c>
      <c r="B103" s="47" t="s">
        <v>10</v>
      </c>
      <c r="C103" s="48"/>
      <c r="D103" s="48"/>
      <c r="E103" s="49"/>
      <c r="F103" s="24">
        <v>11</v>
      </c>
      <c r="G103" s="24">
        <v>2</v>
      </c>
      <c r="H103" s="25" t="s">
        <v>53</v>
      </c>
      <c r="I103" s="26">
        <v>240</v>
      </c>
      <c r="J103" s="18"/>
      <c r="K103" s="29">
        <v>20</v>
      </c>
      <c r="L103" s="29">
        <v>0</v>
      </c>
      <c r="M103" s="10"/>
    </row>
    <row r="104" spans="1:13" ht="25.9" customHeight="1" x14ac:dyDescent="0.3">
      <c r="A104" s="30"/>
      <c r="B104" s="44"/>
      <c r="C104" s="45"/>
      <c r="D104" s="45"/>
      <c r="E104" s="46"/>
      <c r="F104" s="20"/>
      <c r="G104" s="20"/>
      <c r="H104" s="21"/>
      <c r="I104" s="22"/>
      <c r="J104" s="14"/>
      <c r="K104" s="19">
        <f>K17</f>
        <v>17324.100000000002</v>
      </c>
      <c r="L104" s="19">
        <f>L17</f>
        <v>4104.2</v>
      </c>
      <c r="M104" s="10"/>
    </row>
    <row r="105" spans="1:13" ht="13.5" customHeight="1" x14ac:dyDescent="0.2">
      <c r="F105" s="1"/>
      <c r="G105" s="1"/>
      <c r="H105" s="1"/>
      <c r="I105" s="1"/>
      <c r="J105" s="1"/>
      <c r="K105" s="1"/>
      <c r="L105" s="34" t="s">
        <v>95</v>
      </c>
      <c r="M105" s="6"/>
    </row>
  </sheetData>
  <mergeCells count="99">
    <mergeCell ref="B104:E104"/>
    <mergeCell ref="B98:E98"/>
    <mergeCell ref="B80:E80"/>
    <mergeCell ref="B87:E87"/>
    <mergeCell ref="B101:E101"/>
    <mergeCell ref="B102:E102"/>
    <mergeCell ref="B103:E103"/>
    <mergeCell ref="B100:E100"/>
    <mergeCell ref="B88:E88"/>
    <mergeCell ref="B90:E90"/>
    <mergeCell ref="B89:E89"/>
    <mergeCell ref="B97:E97"/>
    <mergeCell ref="B82:E82"/>
    <mergeCell ref="B99:E99"/>
    <mergeCell ref="B81:E81"/>
    <mergeCell ref="B92:E92"/>
    <mergeCell ref="B73:E73"/>
    <mergeCell ref="B74:E74"/>
    <mergeCell ref="B72:E72"/>
    <mergeCell ref="B57:E57"/>
    <mergeCell ref="B58:E58"/>
    <mergeCell ref="B59:E59"/>
    <mergeCell ref="B60:E60"/>
    <mergeCell ref="B61:E61"/>
    <mergeCell ref="B62:E62"/>
    <mergeCell ref="B26:E26"/>
    <mergeCell ref="B29:E29"/>
    <mergeCell ref="B30:E30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40:E40"/>
    <mergeCell ref="B39:E39"/>
    <mergeCell ref="B41:E41"/>
    <mergeCell ref="B38:E38"/>
    <mergeCell ref="B27:E27"/>
    <mergeCell ref="B35:E35"/>
    <mergeCell ref="B28:E28"/>
    <mergeCell ref="B33:E33"/>
    <mergeCell ref="A15:A16"/>
    <mergeCell ref="F17:I17"/>
    <mergeCell ref="B17:E17"/>
    <mergeCell ref="B19:E19"/>
    <mergeCell ref="B20:E20"/>
    <mergeCell ref="B18:E18"/>
    <mergeCell ref="B53:E53"/>
    <mergeCell ref="B85:E8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3:E23"/>
    <mergeCell ref="B24:E24"/>
    <mergeCell ref="B25:E25"/>
    <mergeCell ref="B46:E46"/>
    <mergeCell ref="B36:E36"/>
    <mergeCell ref="B66:E66"/>
    <mergeCell ref="B83:E83"/>
    <mergeCell ref="B21:E21"/>
    <mergeCell ref="B22:E22"/>
    <mergeCell ref="B94:E94"/>
    <mergeCell ref="B91:E91"/>
    <mergeCell ref="B93:E93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95:E95"/>
    <mergeCell ref="B96:E96"/>
    <mergeCell ref="B31:E31"/>
    <mergeCell ref="B32:E32"/>
    <mergeCell ref="B86:E86"/>
    <mergeCell ref="B84:E84"/>
    <mergeCell ref="B71:E71"/>
    <mergeCell ref="B68:E68"/>
    <mergeCell ref="B77:E77"/>
    <mergeCell ref="B78:E78"/>
    <mergeCell ref="B70:E70"/>
    <mergeCell ref="B75:E75"/>
    <mergeCell ref="B69:E69"/>
    <mergeCell ref="B79:E79"/>
    <mergeCell ref="B51:E51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2020-03-16T11:24:48Z</dcterms:modified>
</cp:coreProperties>
</file>