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3" i="2" l="1"/>
  <c r="K63" i="2"/>
  <c r="L45" i="2"/>
  <c r="K45" i="2"/>
  <c r="L71" i="2"/>
  <c r="K71" i="2"/>
  <c r="L62" i="2" l="1"/>
  <c r="K62" i="2"/>
  <c r="L76" i="2" l="1"/>
  <c r="L75" i="2" s="1"/>
  <c r="L74" i="2" s="1"/>
  <c r="K76" i="2"/>
  <c r="K75" i="2" s="1"/>
  <c r="K74" i="2" s="1"/>
  <c r="L51" i="2" l="1"/>
  <c r="K51" i="2"/>
  <c r="L92" i="2" l="1"/>
  <c r="L91" i="2" s="1"/>
  <c r="L90" i="2" s="1"/>
  <c r="L89" i="2" s="1"/>
  <c r="K92" i="2"/>
  <c r="K91" i="2" s="1"/>
  <c r="K90" i="2" s="1"/>
  <c r="K89" i="2" s="1"/>
  <c r="L69" i="2" l="1"/>
  <c r="K69" i="2"/>
  <c r="L61" i="2" l="1"/>
  <c r="K61" i="2"/>
  <c r="L54" i="2" l="1"/>
  <c r="K54" i="2"/>
  <c r="L53" i="2" l="1"/>
  <c r="L50" i="2" s="1"/>
  <c r="L49" i="2" s="1"/>
  <c r="K53" i="2"/>
  <c r="K25" i="2"/>
  <c r="K24" i="2" s="1"/>
  <c r="K23" i="2" s="1"/>
  <c r="L67" i="2"/>
  <c r="K67" i="2"/>
  <c r="L59" i="2"/>
  <c r="L58" i="2" s="1"/>
  <c r="L57" i="2" s="1"/>
  <c r="K59" i="2"/>
  <c r="K58" i="2" s="1"/>
  <c r="K57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1" i="2"/>
  <c r="K41" i="2"/>
  <c r="L31" i="2"/>
  <c r="K31" i="2"/>
  <c r="L34" i="2"/>
  <c r="L33" i="2" s="1"/>
  <c r="K34" i="2"/>
  <c r="K33" i="2" s="1"/>
  <c r="L47" i="2"/>
  <c r="K47" i="2"/>
  <c r="L25" i="2"/>
  <c r="L24" i="2" s="1"/>
  <c r="L23" i="2" s="1"/>
  <c r="K21" i="2"/>
  <c r="K20" i="2" s="1"/>
  <c r="K19" i="2" s="1"/>
  <c r="L21" i="2"/>
  <c r="L20" i="2" s="1"/>
  <c r="L19" i="2" s="1"/>
  <c r="K44" i="2" l="1"/>
  <c r="K43" i="2" s="1"/>
  <c r="L44" i="2"/>
  <c r="L43" i="2" s="1"/>
  <c r="K50" i="2"/>
  <c r="K49" i="2" s="1"/>
  <c r="K78" i="2"/>
  <c r="L78" i="2"/>
  <c r="L66" i="2"/>
  <c r="L65" i="2" s="1"/>
  <c r="L56" i="2" s="1"/>
  <c r="K66" i="2"/>
  <c r="K65" i="2" s="1"/>
  <c r="K56" i="2" s="1"/>
  <c r="L40" i="2"/>
  <c r="L39" i="2" s="1"/>
  <c r="L38" i="2" s="1"/>
  <c r="K40" i="2"/>
  <c r="K39" i="2" s="1"/>
  <c r="K38" i="2" s="1"/>
  <c r="L30" i="2"/>
  <c r="L29" i="2" s="1"/>
  <c r="L18" i="2" s="1"/>
  <c r="K30" i="2"/>
  <c r="K29" i="2" s="1"/>
  <c r="K18" i="2" s="1"/>
  <c r="K17" i="2" l="1"/>
  <c r="K96" i="2" s="1"/>
  <c r="L17" i="2"/>
  <c r="L96" i="2" s="1"/>
</calcChain>
</file>

<file path=xl/sharedStrings.xml><?xml version="1.0" encoding="utf-8"?>
<sst xmlns="http://schemas.openxmlformats.org/spreadsheetml/2006/main" count="280" uniqueCount="98">
  <si>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</si>
  <si>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</si>
  <si>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</si>
  <si>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</si>
  <si>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</si>
  <si>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</si>
  <si>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</si>
  <si>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</si>
  <si>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</si>
  <si>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</si>
  <si>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</si>
  <si>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</si>
  <si>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</si>
  <si>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</si>
  <si>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</si>
  <si>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</si>
  <si>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</si>
  <si>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</si>
  <si>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</si>
  <si>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</si>
  <si>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</si>
  <si>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</si>
  <si>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</si>
  <si>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</si>
  <si>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</si>
  <si>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</si>
  <si>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</si>
  <si>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</si>
  <si>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</si>
  <si>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</si>
  <si>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</si>
  <si>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</si>
  <si>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</si>
  <si>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</si>
  <si>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</si>
  <si>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</si>
  <si>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</si>
  <si>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</si>
  <si>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</si>
  <si>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</si>
  <si>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</si>
  <si>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</si>
  <si>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</si>
  <si>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</si>
  <si>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</si>
  <si>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</si>
  <si>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</si>
  <si>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</si>
  <si>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</si>
  <si>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</si>
  <si>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</si>
  <si>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</si>
  <si>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</si>
  <si>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</si>
  <si>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</si>
  <si>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</si>
  <si>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</si>
  <si>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</si>
  <si>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</si>
  <si>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</si>
  <si>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</si>
  <si>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</si>
  <si>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</si>
  <si>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</si>
  <si>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</si>
  <si>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</si>
  <si>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</si>
  <si>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</si>
  <si>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</si>
  <si>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</si>
  <si>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</si>
  <si>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</si>
  <si>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</si>
  <si>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</si>
  <si>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</si>
  <si>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</si>
  <si>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</si>
  <si>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</si>
  <si>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</si>
  <si>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</si>
  <si>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</si>
  <si>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</si>
  <si>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</si>
  <si>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</si>
  <si>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</si>
  <si>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</si>
  <si>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</si>
  <si>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</si>
  <si>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</si>
  <si>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</si>
  <si>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</si>
  <si>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</si>
  <si>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</si>
  <si>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</si>
  <si>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</si>
  <si>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</si>
  <si>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</si>
  <si>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4)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</si>
</sst>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82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79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80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81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9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70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71" t="s">
        <v>77</v>
      </c>
      <c r="C17" s="71"/>
      <c r="D17" s="71"/>
      <c r="E17" s="71"/>
      <c r="F17" s="52" t="s">
        <v>0</v>
      </c>
      <c r="G17" s="53"/>
      <c r="H17" s="53"/>
      <c r="I17" s="53"/>
      <c r="J17" s="18"/>
      <c r="K17" s="19">
        <f>K18+K38+K43+K49+K56+K74+K78+K89</f>
        <v>16293.8</v>
      </c>
      <c r="L17" s="19">
        <f>L18+L38+L43+L49+L56+L74+L78+L89</f>
        <v>2237.6000000000004</v>
      </c>
      <c r="M17" s="10"/>
    </row>
    <row r="18" spans="1:13" ht="37.9" customHeight="1" x14ac:dyDescent="0.3">
      <c r="A18" s="17">
        <v>232</v>
      </c>
      <c r="B18" s="44" t="s">
        <v>56</v>
      </c>
      <c r="C18" s="54"/>
      <c r="D18" s="54"/>
      <c r="E18" s="55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5504.3000000000011</v>
      </c>
      <c r="L18" s="19">
        <f>L19+L23+L29+L33</f>
        <v>570.9</v>
      </c>
      <c r="M18" s="10"/>
    </row>
    <row r="19" spans="1:13" ht="90" customHeight="1" x14ac:dyDescent="0.3">
      <c r="A19" s="17">
        <v>232</v>
      </c>
      <c r="B19" s="71" t="s">
        <v>1</v>
      </c>
      <c r="C19" s="71"/>
      <c r="D19" s="71"/>
      <c r="E19" s="7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33</v>
      </c>
      <c r="C20" s="47"/>
      <c r="D20" s="47"/>
      <c r="E20" s="47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32</v>
      </c>
      <c r="C21" s="47"/>
      <c r="D21" s="47"/>
      <c r="E21" s="47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71" t="s">
        <v>2</v>
      </c>
      <c r="C23" s="71"/>
      <c r="D23" s="71"/>
      <c r="E23" s="7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2022.6000000000001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33</v>
      </c>
      <c r="C24" s="47"/>
      <c r="D24" s="47"/>
      <c r="E24" s="47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2022.6000000000001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32</v>
      </c>
      <c r="C25" s="47"/>
      <c r="D25" s="47"/>
      <c r="E25" s="47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2022.6000000000001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1948.9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72.7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33</v>
      </c>
      <c r="C30" s="47"/>
      <c r="D30" s="47"/>
      <c r="E30" s="47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8" t="s">
        <v>17</v>
      </c>
      <c r="C32" s="48"/>
      <c r="D32" s="48"/>
      <c r="E32" s="4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2400.7000000000003</v>
      </c>
      <c r="L33" s="19">
        <f>L34</f>
        <v>570.9</v>
      </c>
      <c r="M33" s="10"/>
    </row>
    <row r="34" spans="1:13" ht="118.15" customHeight="1" x14ac:dyDescent="0.3">
      <c r="A34" s="23">
        <v>232</v>
      </c>
      <c r="B34" s="41" t="s">
        <v>86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K35+K37</f>
        <v>2400.7000000000003</v>
      </c>
      <c r="L34" s="27">
        <f>L35+L37</f>
        <v>570.9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2375.9</v>
      </c>
      <c r="L35" s="28">
        <v>570.9</v>
      </c>
      <c r="M35" s="10"/>
    </row>
    <row r="36" spans="1:13" ht="155.25" customHeight="1" x14ac:dyDescent="0.3">
      <c r="A36" s="23">
        <v>232</v>
      </c>
      <c r="B36" s="41" t="s">
        <v>96</v>
      </c>
      <c r="C36" s="42"/>
      <c r="D36" s="42"/>
      <c r="E36" s="43"/>
      <c r="F36" s="24">
        <v>1</v>
      </c>
      <c r="G36" s="24" t="s">
        <v>19</v>
      </c>
      <c r="H36" s="25" t="s">
        <v>44</v>
      </c>
      <c r="I36" s="26">
        <v>240</v>
      </c>
      <c r="J36" s="18"/>
      <c r="K36" s="27">
        <v>570.9</v>
      </c>
      <c r="L36" s="27">
        <v>570.9</v>
      </c>
      <c r="M36" s="10"/>
    </row>
    <row r="37" spans="1:13" ht="39.6" customHeight="1" x14ac:dyDescent="0.3">
      <c r="A37" s="23">
        <v>232</v>
      </c>
      <c r="B37" s="41" t="s">
        <v>31</v>
      </c>
      <c r="C37" s="42"/>
      <c r="D37" s="42"/>
      <c r="E37" s="43"/>
      <c r="F37" s="24" t="s">
        <v>15</v>
      </c>
      <c r="G37" s="24" t="s">
        <v>19</v>
      </c>
      <c r="H37" s="25" t="s">
        <v>44</v>
      </c>
      <c r="I37" s="26">
        <v>850</v>
      </c>
      <c r="J37" s="18"/>
      <c r="K37" s="27">
        <v>24.8</v>
      </c>
      <c r="L37" s="27">
        <v>0</v>
      </c>
      <c r="M37" s="10"/>
    </row>
    <row r="38" spans="1:13" ht="39.6" customHeight="1" x14ac:dyDescent="0.3">
      <c r="A38" s="17">
        <v>232</v>
      </c>
      <c r="B38" s="44" t="s">
        <v>57</v>
      </c>
      <c r="C38" s="54"/>
      <c r="D38" s="54"/>
      <c r="E38" s="55"/>
      <c r="F38" s="35" t="s">
        <v>20</v>
      </c>
      <c r="G38" s="35" t="s">
        <v>58</v>
      </c>
      <c r="H38" s="21"/>
      <c r="I38" s="22"/>
      <c r="J38" s="14"/>
      <c r="K38" s="19">
        <f>K39</f>
        <v>236.9</v>
      </c>
      <c r="L38" s="19">
        <f>L39</f>
        <v>236.9</v>
      </c>
      <c r="M38" s="10"/>
    </row>
    <row r="39" spans="1:13" ht="42" customHeight="1" x14ac:dyDescent="0.3">
      <c r="A39" s="17">
        <v>232</v>
      </c>
      <c r="B39" s="44" t="s">
        <v>21</v>
      </c>
      <c r="C39" s="45"/>
      <c r="D39" s="45"/>
      <c r="E39" s="46"/>
      <c r="F39" s="20" t="s">
        <v>20</v>
      </c>
      <c r="G39" s="20" t="s">
        <v>22</v>
      </c>
      <c r="H39" s="21"/>
      <c r="I39" s="22"/>
      <c r="J39" s="14"/>
      <c r="K39" s="19">
        <f t="shared" ref="K39:L41" si="2">K40</f>
        <v>236.9</v>
      </c>
      <c r="L39" s="19">
        <f t="shared" si="2"/>
        <v>236.9</v>
      </c>
      <c r="M39" s="10"/>
    </row>
    <row r="40" spans="1:13" ht="42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42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141.75" customHeight="1" x14ac:dyDescent="0.3">
      <c r="A41" s="23">
        <v>232</v>
      </c>
      <c r="B41" s="47" t="s">
        <v>32</v>
      </c>
      <c r="C41" s="47"/>
      <c r="D41" s="47"/>
      <c r="E41" s="47"/>
      <c r="F41" s="24" t="s">
        <v>20</v>
      </c>
      <c r="G41" s="24" t="s">
        <v>22</v>
      </c>
      <c r="H41" s="25" t="s">
        <v>43</v>
      </c>
      <c r="I41" s="22"/>
      <c r="J41" s="14"/>
      <c r="K41" s="27">
        <f t="shared" si="2"/>
        <v>236.9</v>
      </c>
      <c r="L41" s="27">
        <f t="shared" si="2"/>
        <v>236.9</v>
      </c>
      <c r="M41" s="10"/>
    </row>
    <row r="42" spans="1:13" ht="59.25" customHeight="1" x14ac:dyDescent="0.3">
      <c r="A42" s="23">
        <v>232</v>
      </c>
      <c r="B42" s="47" t="s">
        <v>9</v>
      </c>
      <c r="C42" s="47"/>
      <c r="D42" s="47"/>
      <c r="E42" s="47"/>
      <c r="F42" s="24" t="s">
        <v>20</v>
      </c>
      <c r="G42" s="24" t="s">
        <v>22</v>
      </c>
      <c r="H42" s="25" t="s">
        <v>43</v>
      </c>
      <c r="I42" s="26">
        <v>120</v>
      </c>
      <c r="J42" s="18"/>
      <c r="K42" s="27">
        <v>236.9</v>
      </c>
      <c r="L42" s="28">
        <v>236.9</v>
      </c>
      <c r="M42" s="10"/>
    </row>
    <row r="43" spans="1:13" ht="49.9" customHeight="1" x14ac:dyDescent="0.3">
      <c r="A43" s="17">
        <v>232</v>
      </c>
      <c r="B43" s="44" t="s">
        <v>59</v>
      </c>
      <c r="C43" s="54"/>
      <c r="D43" s="54"/>
      <c r="E43" s="55"/>
      <c r="F43" s="35" t="s">
        <v>22</v>
      </c>
      <c r="G43" s="35" t="s">
        <v>58</v>
      </c>
      <c r="H43" s="21"/>
      <c r="I43" s="22"/>
      <c r="J43" s="14"/>
      <c r="K43" s="19">
        <f>K44</f>
        <v>176.4</v>
      </c>
      <c r="L43" s="19">
        <f>L44</f>
        <v>0</v>
      </c>
      <c r="M43" s="10"/>
    </row>
    <row r="44" spans="1:13" ht="79.5" customHeight="1" x14ac:dyDescent="0.3">
      <c r="A44" s="17">
        <v>232</v>
      </c>
      <c r="B44" s="44" t="s">
        <v>85</v>
      </c>
      <c r="C44" s="45"/>
      <c r="D44" s="45"/>
      <c r="E44" s="46"/>
      <c r="F44" s="20" t="s">
        <v>22</v>
      </c>
      <c r="G44" s="20" t="s">
        <v>24</v>
      </c>
      <c r="H44" s="21"/>
      <c r="I44" s="22"/>
      <c r="J44" s="14"/>
      <c r="K44" s="19">
        <f>K45+K47</f>
        <v>176.4</v>
      </c>
      <c r="L44" s="19">
        <f>L45+L47</f>
        <v>0</v>
      </c>
      <c r="M44" s="10"/>
    </row>
    <row r="45" spans="1:13" ht="160.5" customHeight="1" x14ac:dyDescent="0.3">
      <c r="A45" s="23">
        <v>232</v>
      </c>
      <c r="B45" s="41" t="s">
        <v>87</v>
      </c>
      <c r="C45" s="42"/>
      <c r="D45" s="42"/>
      <c r="E45" s="43"/>
      <c r="F45" s="24" t="s">
        <v>22</v>
      </c>
      <c r="G45" s="24" t="s">
        <v>24</v>
      </c>
      <c r="H45" s="25" t="s">
        <v>84</v>
      </c>
      <c r="I45" s="22"/>
      <c r="J45" s="14"/>
      <c r="K45" s="27">
        <f>K46</f>
        <v>5</v>
      </c>
      <c r="L45" s="27">
        <f>L46</f>
        <v>0</v>
      </c>
      <c r="M45" s="10"/>
    </row>
    <row r="46" spans="1:13" ht="69.75" customHeight="1" x14ac:dyDescent="0.3">
      <c r="A46" s="23">
        <v>232</v>
      </c>
      <c r="B46" s="41" t="s">
        <v>10</v>
      </c>
      <c r="C46" s="42"/>
      <c r="D46" s="42"/>
      <c r="E46" s="43"/>
      <c r="F46" s="24" t="s">
        <v>22</v>
      </c>
      <c r="G46" s="24" t="s">
        <v>24</v>
      </c>
      <c r="H46" s="25" t="s">
        <v>84</v>
      </c>
      <c r="I46" s="26">
        <v>240</v>
      </c>
      <c r="J46" s="14"/>
      <c r="K46" s="27">
        <v>5</v>
      </c>
      <c r="L46" s="27">
        <v>0</v>
      </c>
      <c r="M46" s="10"/>
    </row>
    <row r="47" spans="1:13" ht="122.25" customHeight="1" x14ac:dyDescent="0.3">
      <c r="A47" s="23">
        <v>232</v>
      </c>
      <c r="B47" s="41" t="s">
        <v>88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/>
      <c r="J47" s="18"/>
      <c r="K47" s="27">
        <f t="shared" ref="K47:L47" si="3">K48</f>
        <v>171.4</v>
      </c>
      <c r="L47" s="27">
        <f t="shared" si="3"/>
        <v>0</v>
      </c>
      <c r="M47" s="10"/>
    </row>
    <row r="48" spans="1:13" ht="62.25" customHeight="1" x14ac:dyDescent="0.3">
      <c r="A48" s="23">
        <v>232</v>
      </c>
      <c r="B48" s="41" t="s">
        <v>10</v>
      </c>
      <c r="C48" s="42"/>
      <c r="D48" s="42"/>
      <c r="E48" s="43"/>
      <c r="F48" s="24" t="s">
        <v>22</v>
      </c>
      <c r="G48" s="24" t="s">
        <v>24</v>
      </c>
      <c r="H48" s="25" t="s">
        <v>45</v>
      </c>
      <c r="I48" s="26">
        <v>240</v>
      </c>
      <c r="J48" s="18"/>
      <c r="K48" s="27">
        <v>171.4</v>
      </c>
      <c r="L48" s="27">
        <v>0</v>
      </c>
      <c r="M48" s="10"/>
    </row>
    <row r="49" spans="1:13" ht="31.15" customHeight="1" x14ac:dyDescent="0.3">
      <c r="A49" s="17">
        <v>232</v>
      </c>
      <c r="B49" s="44" t="s">
        <v>60</v>
      </c>
      <c r="C49" s="50"/>
      <c r="D49" s="50"/>
      <c r="E49" s="51"/>
      <c r="F49" s="35" t="s">
        <v>25</v>
      </c>
      <c r="G49" s="35" t="s">
        <v>58</v>
      </c>
      <c r="H49" s="21"/>
      <c r="I49" s="22"/>
      <c r="J49" s="14"/>
      <c r="K49" s="19">
        <f>K50</f>
        <v>1892.2</v>
      </c>
      <c r="L49" s="19">
        <f>L50</f>
        <v>0</v>
      </c>
      <c r="M49" s="10"/>
    </row>
    <row r="50" spans="1:13" ht="39.6" customHeight="1" x14ac:dyDescent="0.3">
      <c r="A50" s="17">
        <v>232</v>
      </c>
      <c r="B50" s="44" t="s">
        <v>30</v>
      </c>
      <c r="C50" s="45"/>
      <c r="D50" s="45"/>
      <c r="E50" s="46"/>
      <c r="F50" s="20" t="s">
        <v>25</v>
      </c>
      <c r="G50" s="20" t="s">
        <v>23</v>
      </c>
      <c r="H50" s="21"/>
      <c r="I50" s="22"/>
      <c r="J50" s="14"/>
      <c r="K50" s="19">
        <f>K51+K53</f>
        <v>1892.2</v>
      </c>
      <c r="L50" s="19">
        <f>L53</f>
        <v>0</v>
      </c>
      <c r="M50" s="10"/>
    </row>
    <row r="51" spans="1:13" ht="114" customHeight="1" x14ac:dyDescent="0.3">
      <c r="A51" s="17"/>
      <c r="B51" s="41" t="s">
        <v>89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2"/>
      <c r="J51" s="14"/>
      <c r="K51" s="27">
        <f>K52</f>
        <v>5</v>
      </c>
      <c r="L51" s="27">
        <f>L52</f>
        <v>0</v>
      </c>
      <c r="M51" s="10"/>
    </row>
    <row r="52" spans="1:13" ht="63.6" customHeight="1" x14ac:dyDescent="0.3">
      <c r="A52" s="17"/>
      <c r="B52" s="41" t="s">
        <v>10</v>
      </c>
      <c r="C52" s="42"/>
      <c r="D52" s="42"/>
      <c r="E52" s="43"/>
      <c r="F52" s="24" t="s">
        <v>25</v>
      </c>
      <c r="G52" s="24" t="s">
        <v>23</v>
      </c>
      <c r="H52" s="25" t="s">
        <v>70</v>
      </c>
      <c r="I52" s="26">
        <v>240</v>
      </c>
      <c r="J52" s="18"/>
      <c r="K52" s="27">
        <v>5</v>
      </c>
      <c r="L52" s="27">
        <v>0</v>
      </c>
      <c r="M52" s="10"/>
    </row>
    <row r="53" spans="1:13" ht="92.45" customHeight="1" x14ac:dyDescent="0.3">
      <c r="A53" s="23">
        <v>232</v>
      </c>
      <c r="B53" s="41" t="s">
        <v>78</v>
      </c>
      <c r="C53" s="42"/>
      <c r="D53" s="42"/>
      <c r="E53" s="43"/>
      <c r="F53" s="24" t="s">
        <v>25</v>
      </c>
      <c r="G53" s="24" t="s">
        <v>23</v>
      </c>
      <c r="H53" s="25" t="s">
        <v>46</v>
      </c>
      <c r="I53" s="26"/>
      <c r="J53" s="18"/>
      <c r="K53" s="27">
        <f t="shared" ref="K53:L53" si="4">K54</f>
        <v>1887.2</v>
      </c>
      <c r="L53" s="27">
        <f t="shared" si="4"/>
        <v>0</v>
      </c>
      <c r="M53" s="10"/>
    </row>
    <row r="54" spans="1:13" ht="45" customHeight="1" x14ac:dyDescent="0.3">
      <c r="A54" s="23">
        <v>232</v>
      </c>
      <c r="B54" s="41" t="s">
        <v>37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/>
      <c r="J54" s="18"/>
      <c r="K54" s="27">
        <f>K55</f>
        <v>1887.2</v>
      </c>
      <c r="L54" s="27">
        <f>L55</f>
        <v>0</v>
      </c>
      <c r="M54" s="10"/>
    </row>
    <row r="55" spans="1:13" ht="64.150000000000006" customHeight="1" x14ac:dyDescent="0.3">
      <c r="A55" s="23">
        <v>232</v>
      </c>
      <c r="B55" s="41" t="s">
        <v>10</v>
      </c>
      <c r="C55" s="42"/>
      <c r="D55" s="42"/>
      <c r="E55" s="43"/>
      <c r="F55" s="24" t="s">
        <v>25</v>
      </c>
      <c r="G55" s="24" t="s">
        <v>23</v>
      </c>
      <c r="H55" s="25" t="s">
        <v>47</v>
      </c>
      <c r="I55" s="26">
        <v>240</v>
      </c>
      <c r="J55" s="18"/>
      <c r="K55" s="27">
        <v>1887.2</v>
      </c>
      <c r="L55" s="28">
        <v>0</v>
      </c>
      <c r="M55" s="10"/>
    </row>
    <row r="56" spans="1:13" ht="30.6" customHeight="1" x14ac:dyDescent="0.3">
      <c r="A56" s="17">
        <v>232</v>
      </c>
      <c r="B56" s="44" t="s">
        <v>61</v>
      </c>
      <c r="C56" s="45"/>
      <c r="D56" s="45"/>
      <c r="E56" s="46"/>
      <c r="F56" s="35" t="s">
        <v>26</v>
      </c>
      <c r="G56" s="35" t="s">
        <v>58</v>
      </c>
      <c r="H56" s="21"/>
      <c r="I56" s="22"/>
      <c r="J56" s="14"/>
      <c r="K56" s="19">
        <f>K57+K61+K65</f>
        <v>4415.3999999999996</v>
      </c>
      <c r="L56" s="19">
        <f>L57+L61+L65</f>
        <v>585.6</v>
      </c>
      <c r="M56" s="10"/>
    </row>
    <row r="57" spans="1:13" ht="35.450000000000003" customHeight="1" x14ac:dyDescent="0.3">
      <c r="A57" s="17">
        <v>232</v>
      </c>
      <c r="B57" s="44" t="s">
        <v>41</v>
      </c>
      <c r="C57" s="45"/>
      <c r="D57" s="45"/>
      <c r="E57" s="46"/>
      <c r="F57" s="33" t="s">
        <v>26</v>
      </c>
      <c r="G57" s="33" t="s">
        <v>15</v>
      </c>
      <c r="H57" s="21"/>
      <c r="I57" s="22"/>
      <c r="J57" s="14"/>
      <c r="K57" s="19">
        <f t="shared" ref="K57:L59" si="5">K58</f>
        <v>50</v>
      </c>
      <c r="L57" s="19">
        <f t="shared" si="5"/>
        <v>0</v>
      </c>
      <c r="M57" s="10"/>
    </row>
    <row r="58" spans="1:13" ht="147.75" customHeight="1" x14ac:dyDescent="0.3">
      <c r="A58" s="23">
        <v>232</v>
      </c>
      <c r="B58" s="41" t="s">
        <v>90</v>
      </c>
      <c r="C58" s="42"/>
      <c r="D58" s="42"/>
      <c r="E58" s="43"/>
      <c r="F58" s="24" t="s">
        <v>26</v>
      </c>
      <c r="G58" s="24" t="s">
        <v>15</v>
      </c>
      <c r="H58" s="25" t="s">
        <v>53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43.15" customHeight="1" x14ac:dyDescent="0.3">
      <c r="A59" s="23">
        <v>232</v>
      </c>
      <c r="B59" s="41" t="s">
        <v>54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/>
      <c r="J59" s="18"/>
      <c r="K59" s="27">
        <f t="shared" si="5"/>
        <v>50</v>
      </c>
      <c r="L59" s="27">
        <f t="shared" si="5"/>
        <v>0</v>
      </c>
      <c r="M59" s="10"/>
    </row>
    <row r="60" spans="1:13" ht="64.150000000000006" customHeight="1" x14ac:dyDescent="0.3">
      <c r="A60" s="23">
        <v>232</v>
      </c>
      <c r="B60" s="41" t="s">
        <v>10</v>
      </c>
      <c r="C60" s="42"/>
      <c r="D60" s="42"/>
      <c r="E60" s="43"/>
      <c r="F60" s="24" t="s">
        <v>26</v>
      </c>
      <c r="G60" s="24" t="s">
        <v>15</v>
      </c>
      <c r="H60" s="25" t="s">
        <v>55</v>
      </c>
      <c r="I60" s="26">
        <v>240</v>
      </c>
      <c r="J60" s="18"/>
      <c r="K60" s="27">
        <v>50</v>
      </c>
      <c r="L60" s="27">
        <v>0</v>
      </c>
      <c r="M60" s="10"/>
    </row>
    <row r="61" spans="1:13" ht="35.450000000000003" customHeight="1" x14ac:dyDescent="0.3">
      <c r="A61" s="17">
        <v>232</v>
      </c>
      <c r="B61" s="44" t="s">
        <v>34</v>
      </c>
      <c r="C61" s="45"/>
      <c r="D61" s="45"/>
      <c r="E61" s="46"/>
      <c r="F61" s="20" t="s">
        <v>26</v>
      </c>
      <c r="G61" s="20" t="s">
        <v>20</v>
      </c>
      <c r="H61" s="21"/>
      <c r="I61" s="22"/>
      <c r="J61" s="14"/>
      <c r="K61" s="19">
        <f t="shared" ref="K61:L63" si="6">K62</f>
        <v>839.5</v>
      </c>
      <c r="L61" s="19">
        <f t="shared" si="6"/>
        <v>0</v>
      </c>
      <c r="M61" s="10"/>
    </row>
    <row r="62" spans="1:13" ht="140.25" customHeight="1" x14ac:dyDescent="0.3">
      <c r="A62" s="23">
        <v>232</v>
      </c>
      <c r="B62" s="41" t="s">
        <v>90</v>
      </c>
      <c r="C62" s="42"/>
      <c r="D62" s="42"/>
      <c r="E62" s="43"/>
      <c r="F62" s="24" t="s">
        <v>26</v>
      </c>
      <c r="G62" s="24" t="s">
        <v>20</v>
      </c>
      <c r="H62" s="25" t="s">
        <v>53</v>
      </c>
      <c r="I62" s="26"/>
      <c r="J62" s="18"/>
      <c r="K62" s="27">
        <f t="shared" si="6"/>
        <v>839.5</v>
      </c>
      <c r="L62" s="27">
        <f t="shared" si="6"/>
        <v>0</v>
      </c>
      <c r="M62" s="10"/>
    </row>
    <row r="63" spans="1:13" ht="43.9" customHeight="1" x14ac:dyDescent="0.3">
      <c r="A63" s="23">
        <v>232</v>
      </c>
      <c r="B63" s="41" t="s">
        <v>63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/>
      <c r="J63" s="18"/>
      <c r="K63" s="27">
        <f t="shared" si="6"/>
        <v>839.5</v>
      </c>
      <c r="L63" s="27">
        <f t="shared" si="6"/>
        <v>0</v>
      </c>
      <c r="M63" s="10"/>
    </row>
    <row r="64" spans="1:13" ht="74.45" customHeight="1" x14ac:dyDescent="0.3">
      <c r="A64" s="23">
        <v>232</v>
      </c>
      <c r="B64" s="41" t="s">
        <v>10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240</v>
      </c>
      <c r="J64" s="18"/>
      <c r="K64" s="27">
        <v>839.5</v>
      </c>
      <c r="L64" s="27">
        <v>0</v>
      </c>
      <c r="M64" s="10"/>
    </row>
    <row r="65" spans="1:13" ht="28.9" customHeight="1" x14ac:dyDescent="0.3">
      <c r="A65" s="17">
        <v>232</v>
      </c>
      <c r="B65" s="44" t="s">
        <v>27</v>
      </c>
      <c r="C65" s="45"/>
      <c r="D65" s="45"/>
      <c r="E65" s="46"/>
      <c r="F65" s="20" t="s">
        <v>26</v>
      </c>
      <c r="G65" s="20" t="s">
        <v>22</v>
      </c>
      <c r="H65" s="21"/>
      <c r="I65" s="22"/>
      <c r="J65" s="14"/>
      <c r="K65" s="19">
        <f t="shared" ref="K65:L65" si="7">K66</f>
        <v>3525.8999999999996</v>
      </c>
      <c r="L65" s="19">
        <f t="shared" si="7"/>
        <v>585.6</v>
      </c>
      <c r="M65" s="10"/>
    </row>
    <row r="66" spans="1:13" ht="94.9" customHeight="1" x14ac:dyDescent="0.3">
      <c r="A66" s="23">
        <v>232</v>
      </c>
      <c r="B66" s="41" t="s">
        <v>91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3525.8999999999996</v>
      </c>
      <c r="L66" s="27">
        <f>L67+L69+L71</f>
        <v>585.6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1200.5</v>
      </c>
      <c r="L69" s="27">
        <f>L70</f>
        <v>585.6</v>
      </c>
      <c r="M69" s="10"/>
    </row>
    <row r="70" spans="1:13" ht="69" customHeight="1" x14ac:dyDescent="0.3">
      <c r="A70" s="23">
        <v>232</v>
      </c>
      <c r="B70" s="41" t="s">
        <v>76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1200.5</v>
      </c>
      <c r="L70" s="27">
        <v>585.6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1799.8999999999999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76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1799.8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4" t="s">
        <v>73</v>
      </c>
      <c r="C74" s="45"/>
      <c r="D74" s="45"/>
      <c r="E74" s="46"/>
      <c r="F74" s="39" t="s">
        <v>71</v>
      </c>
      <c r="G74" s="39" t="s">
        <v>58</v>
      </c>
      <c r="H74" s="21"/>
      <c r="I74" s="22"/>
      <c r="J74" s="14"/>
      <c r="K74" s="19">
        <f t="shared" ref="K74:L76" si="8">K75</f>
        <v>5</v>
      </c>
      <c r="L74" s="19">
        <f t="shared" si="8"/>
        <v>0</v>
      </c>
      <c r="M74" s="10"/>
    </row>
    <row r="75" spans="1:13" ht="45.75" customHeight="1" x14ac:dyDescent="0.3">
      <c r="A75" s="17">
        <v>232</v>
      </c>
      <c r="B75" s="44" t="s">
        <v>72</v>
      </c>
      <c r="C75" s="45"/>
      <c r="D75" s="45"/>
      <c r="E75" s="46"/>
      <c r="F75" s="38" t="s">
        <v>71</v>
      </c>
      <c r="G75" s="38" t="s">
        <v>26</v>
      </c>
      <c r="H75" s="21"/>
      <c r="I75" s="22"/>
      <c r="J75" s="14"/>
      <c r="K75" s="19">
        <f t="shared" si="8"/>
        <v>5</v>
      </c>
      <c r="L75" s="19">
        <f t="shared" si="8"/>
        <v>0</v>
      </c>
      <c r="M75" s="10"/>
    </row>
    <row r="76" spans="1:13" ht="119.25" customHeight="1" x14ac:dyDescent="0.3">
      <c r="A76" s="23">
        <v>232</v>
      </c>
      <c r="B76" s="41" t="s">
        <v>92</v>
      </c>
      <c r="C76" s="42"/>
      <c r="D76" s="42"/>
      <c r="E76" s="43"/>
      <c r="F76" s="24" t="s">
        <v>71</v>
      </c>
      <c r="G76" s="24" t="s">
        <v>26</v>
      </c>
      <c r="H76" s="25" t="s">
        <v>74</v>
      </c>
      <c r="I76" s="26"/>
      <c r="J76" s="18"/>
      <c r="K76" s="27">
        <f t="shared" si="8"/>
        <v>5</v>
      </c>
      <c r="L76" s="27">
        <f t="shared" si="8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4" t="s">
        <v>62</v>
      </c>
      <c r="C78" s="45"/>
      <c r="D78" s="45"/>
      <c r="E78" s="46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93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4" t="s">
        <v>38</v>
      </c>
      <c r="C85" s="45"/>
      <c r="D85" s="45"/>
      <c r="E85" s="46"/>
      <c r="F85" s="31" t="s">
        <v>28</v>
      </c>
      <c r="G85" s="31" t="s">
        <v>25</v>
      </c>
      <c r="H85" s="25"/>
      <c r="I85" s="26"/>
      <c r="J85" s="18"/>
      <c r="K85" s="32">
        <f t="shared" ref="K85:L85" si="9">K86</f>
        <v>206.7</v>
      </c>
      <c r="L85" s="32">
        <f t="shared" si="9"/>
        <v>0</v>
      </c>
      <c r="M85" s="10"/>
    </row>
    <row r="86" spans="1:13" ht="117" customHeight="1" x14ac:dyDescent="0.3">
      <c r="A86" s="23">
        <v>232</v>
      </c>
      <c r="B86" s="41" t="s">
        <v>93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4" t="s">
        <v>75</v>
      </c>
      <c r="C89" s="45"/>
      <c r="D89" s="45"/>
      <c r="E89" s="46"/>
      <c r="F89" s="40">
        <v>11</v>
      </c>
      <c r="G89" s="40" t="s">
        <v>58</v>
      </c>
      <c r="H89" s="21"/>
      <c r="I89" s="22"/>
      <c r="J89" s="14"/>
      <c r="K89" s="32">
        <f>K90</f>
        <v>1306.3</v>
      </c>
      <c r="L89" s="32">
        <f>L90</f>
        <v>844.2</v>
      </c>
      <c r="M89" s="10"/>
    </row>
    <row r="90" spans="1:13" ht="26.45" customHeight="1" x14ac:dyDescent="0.3">
      <c r="A90" s="17">
        <v>232</v>
      </c>
      <c r="B90" s="44" t="s">
        <v>67</v>
      </c>
      <c r="C90" s="45"/>
      <c r="D90" s="45"/>
      <c r="E90" s="46"/>
      <c r="F90" s="37">
        <v>11</v>
      </c>
      <c r="G90" s="37">
        <v>2</v>
      </c>
      <c r="H90" s="21"/>
      <c r="I90" s="22"/>
      <c r="J90" s="14"/>
      <c r="K90" s="32">
        <f>K91</f>
        <v>1306.3</v>
      </c>
      <c r="L90" s="32">
        <f>L91</f>
        <v>844.2</v>
      </c>
      <c r="M90" s="10"/>
    </row>
    <row r="91" spans="1:13" ht="122.25" customHeight="1" x14ac:dyDescent="0.3">
      <c r="A91" s="23">
        <v>232</v>
      </c>
      <c r="B91" s="41" t="s">
        <v>93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10">K92</f>
        <v>1306.3</v>
      </c>
      <c r="L91" s="29">
        <f t="shared" si="10"/>
        <v>844.2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10"/>
        <v>1306.3</v>
      </c>
      <c r="L92" s="29">
        <f t="shared" si="10"/>
        <v>844.2</v>
      </c>
      <c r="M92" s="10"/>
    </row>
    <row r="93" spans="1:13" ht="69" customHeight="1" x14ac:dyDescent="0.3">
      <c r="A93" s="23">
        <v>232</v>
      </c>
      <c r="B93" s="41" t="s">
        <v>68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1306.3</v>
      </c>
      <c r="L93" s="29">
        <v>844.2</v>
      </c>
      <c r="M93" s="10"/>
    </row>
    <row r="94" spans="1:13" ht="245.25" customHeight="1" x14ac:dyDescent="0.3">
      <c r="A94" s="23">
        <v>232</v>
      </c>
      <c r="B94" s="41" t="s">
        <v>94</v>
      </c>
      <c r="C94" s="42"/>
      <c r="D94" s="42"/>
      <c r="E94" s="43"/>
      <c r="F94" s="24">
        <v>11</v>
      </c>
      <c r="G94" s="24">
        <v>2</v>
      </c>
      <c r="H94" s="25" t="s">
        <v>51</v>
      </c>
      <c r="I94" s="26">
        <v>240</v>
      </c>
      <c r="J94" s="18"/>
      <c r="K94" s="29">
        <v>844.2</v>
      </c>
      <c r="L94" s="29">
        <v>844.2</v>
      </c>
      <c r="M94" s="10"/>
    </row>
    <row r="95" spans="1:13" ht="244.5" customHeight="1" x14ac:dyDescent="0.3">
      <c r="A95" s="23">
        <v>232</v>
      </c>
      <c r="B95" s="41" t="s">
        <v>95</v>
      </c>
      <c r="C95" s="42"/>
      <c r="D95" s="42"/>
      <c r="E95" s="43"/>
      <c r="F95" s="24">
        <v>11</v>
      </c>
      <c r="G95" s="24">
        <v>2</v>
      </c>
      <c r="H95" s="25" t="s">
        <v>51</v>
      </c>
      <c r="I95" s="26">
        <v>240</v>
      </c>
      <c r="J95" s="18"/>
      <c r="K95" s="29">
        <v>437.1</v>
      </c>
      <c r="L95" s="29">
        <v>0</v>
      </c>
      <c r="M95" s="10"/>
    </row>
    <row r="96" spans="1:13" ht="25.9" customHeight="1" x14ac:dyDescent="0.3">
      <c r="A96" s="30"/>
      <c r="B96" s="44"/>
      <c r="C96" s="45"/>
      <c r="D96" s="45"/>
      <c r="E96" s="46"/>
      <c r="F96" s="20"/>
      <c r="G96" s="20"/>
      <c r="H96" s="21"/>
      <c r="I96" s="22"/>
      <c r="J96" s="14"/>
      <c r="K96" s="19">
        <f>K17</f>
        <v>16293.8</v>
      </c>
      <c r="L96" s="19">
        <f>L17</f>
        <v>2237.6000000000004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4" t="s">
        <v>83</v>
      </c>
      <c r="M97" s="6"/>
    </row>
  </sheetData>
  <mergeCells count="91">
    <mergeCell ref="B96:E96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95:E95"/>
    <mergeCell ref="B75:E7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74:E74"/>
    <mergeCell ref="B64:E64"/>
    <mergeCell ref="B40:E40"/>
    <mergeCell ref="B41:E41"/>
    <mergeCell ref="B43:E43"/>
    <mergeCell ref="B69:E69"/>
    <mergeCell ref="B70:E70"/>
    <mergeCell ref="B67:E67"/>
    <mergeCell ref="B58:E58"/>
    <mergeCell ref="B60:E60"/>
    <mergeCell ref="B54:E54"/>
    <mergeCell ref="B59:E59"/>
    <mergeCell ref="B65:E65"/>
    <mergeCell ref="B48:E48"/>
    <mergeCell ref="B45:E45"/>
    <mergeCell ref="B46:E4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8:E38"/>
    <mergeCell ref="B34:E34"/>
    <mergeCell ref="B29:E29"/>
    <mergeCell ref="B28:E28"/>
    <mergeCell ref="B36:E36"/>
    <mergeCell ref="B94:E94"/>
    <mergeCell ref="B27:E27"/>
    <mergeCell ref="B30:E30"/>
    <mergeCell ref="B31:E31"/>
    <mergeCell ref="B50:E50"/>
    <mergeCell ref="B32:E32"/>
    <mergeCell ref="B37:E37"/>
    <mergeCell ref="B39:E39"/>
    <mergeCell ref="B42:E42"/>
    <mergeCell ref="B44:E44"/>
    <mergeCell ref="B47:E47"/>
    <mergeCell ref="B33:E33"/>
    <mergeCell ref="B49:E49"/>
    <mergeCell ref="B84:E84"/>
    <mergeCell ref="B81:E81"/>
    <mergeCell ref="B83:E83"/>
    <mergeCell ref="B51:E51"/>
    <mergeCell ref="B52:E52"/>
    <mergeCell ref="B68:E68"/>
    <mergeCell ref="B86:E86"/>
    <mergeCell ref="B53:E53"/>
    <mergeCell ref="B55:E55"/>
    <mergeCell ref="B56:E56"/>
    <mergeCell ref="B71:E71"/>
    <mergeCell ref="B85:E85"/>
    <mergeCell ref="B61:E61"/>
    <mergeCell ref="B76:E76"/>
    <mergeCell ref="B73:E73"/>
    <mergeCell ref="B63:E63"/>
    <mergeCell ref="B62:E62"/>
    <mergeCell ref="B57:E57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2021-12-02T09:16:26Z</dcterms:modified>
</cp:coreProperties>
</file>